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ԷԱՃ,ԳՀ 2026\06, Սնունդ 2  2026\կցվող\"/>
    </mc:Choice>
  </mc:AlternateContent>
  <xr:revisionPtr revIDLastSave="0" documentId="13_ncr:1_{4D4865AE-3A63-4AAF-81FB-6539FE529295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Лист1" sheetId="1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9" i="16" l="1"/>
  <c r="AH39" i="16" s="1"/>
  <c r="AF39" i="16"/>
  <c r="AD39" i="16"/>
  <c r="AB39" i="16"/>
  <c r="Z39" i="16"/>
  <c r="X39" i="16"/>
  <c r="V39" i="16"/>
  <c r="T39" i="16"/>
  <c r="R39" i="16"/>
  <c r="P39" i="16"/>
  <c r="N39" i="16"/>
  <c r="L39" i="16"/>
  <c r="J39" i="16"/>
  <c r="H39" i="16"/>
  <c r="F39" i="16"/>
  <c r="AG38" i="16"/>
  <c r="AH38" i="16" s="1"/>
  <c r="AF38" i="16"/>
  <c r="AD38" i="16"/>
  <c r="AB38" i="16"/>
  <c r="Z38" i="16"/>
  <c r="X38" i="16"/>
  <c r="V38" i="16"/>
  <c r="T38" i="16"/>
  <c r="R38" i="16"/>
  <c r="P38" i="16"/>
  <c r="N38" i="16"/>
  <c r="L38" i="16"/>
  <c r="J38" i="16"/>
  <c r="H38" i="16"/>
  <c r="F38" i="16"/>
  <c r="AG22" i="16" l="1"/>
  <c r="AH22" i="16" s="1"/>
  <c r="X18" i="16" l="1"/>
  <c r="AG8" i="16" l="1"/>
  <c r="AH8" i="16" s="1"/>
  <c r="F27" i="16"/>
  <c r="AG9" i="16" l="1"/>
  <c r="AG10" i="16"/>
  <c r="AG11" i="16"/>
  <c r="AG12" i="16"/>
  <c r="AH12" i="16" s="1"/>
  <c r="AG13" i="16"/>
  <c r="AG14" i="16"/>
  <c r="AG15" i="16"/>
  <c r="AG16" i="16"/>
  <c r="AG17" i="16"/>
  <c r="AG18" i="16"/>
  <c r="AG19" i="16"/>
  <c r="AG20" i="16"/>
  <c r="AG21" i="16"/>
  <c r="AG23" i="16"/>
  <c r="AG24" i="16"/>
  <c r="AG25" i="16"/>
  <c r="AG26" i="16"/>
  <c r="AG27" i="16"/>
  <c r="AG28" i="16"/>
  <c r="AH28" i="16" s="1"/>
  <c r="AG29" i="16"/>
  <c r="AG30" i="16"/>
  <c r="AG31" i="16"/>
  <c r="AG32" i="16"/>
  <c r="AG33" i="16"/>
  <c r="AG34" i="16"/>
  <c r="AG35" i="16"/>
  <c r="AG36" i="16"/>
  <c r="AG37" i="16"/>
  <c r="AG40" i="16"/>
  <c r="AG41" i="16"/>
  <c r="AG42" i="16"/>
  <c r="AF12" i="16" l="1"/>
  <c r="AF22" i="16"/>
  <c r="AF28" i="16"/>
  <c r="AD12" i="16"/>
  <c r="AD22" i="16"/>
  <c r="AD28" i="16"/>
  <c r="AB12" i="16"/>
  <c r="AB22" i="16"/>
  <c r="AB28" i="16"/>
  <c r="Z12" i="16"/>
  <c r="Z22" i="16"/>
  <c r="Z28" i="16"/>
  <c r="X12" i="16"/>
  <c r="X22" i="16"/>
  <c r="X28" i="16"/>
  <c r="V12" i="16"/>
  <c r="V22" i="16"/>
  <c r="V28" i="16"/>
  <c r="T12" i="16"/>
  <c r="T22" i="16"/>
  <c r="T28" i="16"/>
  <c r="R12" i="16"/>
  <c r="R22" i="16"/>
  <c r="R28" i="16"/>
  <c r="P12" i="16"/>
  <c r="P22" i="16"/>
  <c r="P28" i="16"/>
  <c r="N12" i="16"/>
  <c r="N22" i="16"/>
  <c r="N28" i="16"/>
  <c r="L12" i="16"/>
  <c r="L22" i="16"/>
  <c r="L28" i="16"/>
  <c r="J12" i="16"/>
  <c r="J22" i="16"/>
  <c r="J28" i="16"/>
  <c r="H12" i="16"/>
  <c r="H22" i="16"/>
  <c r="H28" i="16"/>
  <c r="F12" i="16"/>
  <c r="F22" i="16"/>
  <c r="F28" i="16"/>
  <c r="J27" i="16" l="1"/>
  <c r="R27" i="16"/>
  <c r="X27" i="16"/>
  <c r="H27" i="16"/>
  <c r="T27" i="16"/>
  <c r="V27" i="16"/>
  <c r="AB27" i="16"/>
  <c r="N27" i="16"/>
  <c r="AD27" i="16"/>
  <c r="L27" i="16"/>
  <c r="AF27" i="16"/>
  <c r="AH27" i="16"/>
  <c r="P27" i="16"/>
  <c r="Z27" i="16"/>
  <c r="AH32" i="16"/>
  <c r="H32" i="16"/>
  <c r="T32" i="16"/>
  <c r="J32" i="16"/>
  <c r="V32" i="16"/>
  <c r="R32" i="16"/>
  <c r="N32" i="16"/>
  <c r="AD32" i="16"/>
  <c r="Z32" i="16"/>
  <c r="X32" i="16"/>
  <c r="L32" i="16"/>
  <c r="AF32" i="16"/>
  <c r="AB32" i="16"/>
  <c r="P32" i="16"/>
  <c r="X17" i="16"/>
  <c r="T17" i="16"/>
  <c r="AH17" i="16"/>
  <c r="AF17" i="16"/>
  <c r="P17" i="16"/>
  <c r="L17" i="16"/>
  <c r="N17" i="16"/>
  <c r="Z17" i="16"/>
  <c r="J17" i="16"/>
  <c r="AB17" i="16"/>
  <c r="R17" i="16"/>
  <c r="V17" i="16"/>
  <c r="AD17" i="16"/>
  <c r="H17" i="16"/>
  <c r="T16" i="16"/>
  <c r="H16" i="16"/>
  <c r="AH16" i="16"/>
  <c r="AB16" i="16"/>
  <c r="AD16" i="16"/>
  <c r="R16" i="16"/>
  <c r="P16" i="16"/>
  <c r="L16" i="16"/>
  <c r="J16" i="16"/>
  <c r="Z16" i="16"/>
  <c r="V16" i="16"/>
  <c r="AF16" i="16"/>
  <c r="X16" i="16"/>
  <c r="N16" i="16"/>
  <c r="P24" i="16"/>
  <c r="N24" i="16"/>
  <c r="AB24" i="16"/>
  <c r="AD24" i="16"/>
  <c r="V24" i="16"/>
  <c r="L24" i="16"/>
  <c r="R24" i="16"/>
  <c r="Z24" i="16"/>
  <c r="T24" i="16"/>
  <c r="AF24" i="16"/>
  <c r="X24" i="16"/>
  <c r="J24" i="16"/>
  <c r="AH24" i="16"/>
  <c r="H24" i="16"/>
  <c r="AD37" i="16"/>
  <c r="AH37" i="16"/>
  <c r="H37" i="16"/>
  <c r="Z37" i="16"/>
  <c r="L37" i="16"/>
  <c r="AB37" i="16"/>
  <c r="T37" i="16"/>
  <c r="J37" i="16"/>
  <c r="N37" i="16"/>
  <c r="X37" i="16"/>
  <c r="V37" i="16"/>
  <c r="P37" i="16"/>
  <c r="R37" i="16"/>
  <c r="AF37" i="16"/>
  <c r="AH33" i="16"/>
  <c r="AB33" i="16"/>
  <c r="H33" i="16"/>
  <c r="L33" i="16"/>
  <c r="AF33" i="16"/>
  <c r="T33" i="16"/>
  <c r="P33" i="16"/>
  <c r="AD33" i="16"/>
  <c r="V33" i="16"/>
  <c r="R33" i="16"/>
  <c r="X33" i="16"/>
  <c r="N33" i="16"/>
  <c r="J33" i="16"/>
  <c r="Z33" i="16"/>
  <c r="V10" i="16"/>
  <c r="AD10" i="16"/>
  <c r="J10" i="16"/>
  <c r="Z10" i="16"/>
  <c r="AH10" i="16"/>
  <c r="AB10" i="16"/>
  <c r="R10" i="16"/>
  <c r="H10" i="16"/>
  <c r="P10" i="16"/>
  <c r="N10" i="16"/>
  <c r="AF10" i="16"/>
  <c r="T10" i="16"/>
  <c r="L10" i="16"/>
  <c r="X10" i="16"/>
  <c r="AB41" i="16"/>
  <c r="AD41" i="16"/>
  <c r="AF41" i="16"/>
  <c r="Z41" i="16"/>
  <c r="T41" i="16"/>
  <c r="J41" i="16"/>
  <c r="L41" i="16"/>
  <c r="H41" i="16"/>
  <c r="P41" i="16"/>
  <c r="X41" i="16"/>
  <c r="AH41" i="16"/>
  <c r="N41" i="16"/>
  <c r="R41" i="16"/>
  <c r="V41" i="16"/>
  <c r="AD18" i="16"/>
  <c r="N18" i="16"/>
  <c r="L18" i="16"/>
  <c r="R18" i="16"/>
  <c r="T18" i="16"/>
  <c r="H18" i="16"/>
  <c r="P18" i="16"/>
  <c r="AF18" i="16"/>
  <c r="AH18" i="16"/>
  <c r="J18" i="16"/>
  <c r="Z18" i="16"/>
  <c r="V18" i="16"/>
  <c r="AB18" i="16"/>
  <c r="X25" i="16"/>
  <c r="N25" i="16"/>
  <c r="V25" i="16"/>
  <c r="Z25" i="16"/>
  <c r="H25" i="16"/>
  <c r="T25" i="16"/>
  <c r="AD25" i="16"/>
  <c r="AF25" i="16"/>
  <c r="P25" i="16"/>
  <c r="R25" i="16"/>
  <c r="J25" i="16"/>
  <c r="AB25" i="16"/>
  <c r="L25" i="16"/>
  <c r="AH25" i="16"/>
  <c r="AF14" i="16"/>
  <c r="J14" i="16"/>
  <c r="T14" i="16"/>
  <c r="R14" i="16"/>
  <c r="X14" i="16"/>
  <c r="P14" i="16"/>
  <c r="N14" i="16"/>
  <c r="AD14" i="16"/>
  <c r="AB14" i="16"/>
  <c r="Z14" i="16"/>
  <c r="V14" i="16"/>
  <c r="AH14" i="16"/>
  <c r="H14" i="16"/>
  <c r="L14" i="16"/>
  <c r="L13" i="16"/>
  <c r="T13" i="16"/>
  <c r="N13" i="16"/>
  <c r="Z13" i="16"/>
  <c r="H13" i="16"/>
  <c r="AH13" i="16"/>
  <c r="V13" i="16"/>
  <c r="AD13" i="16"/>
  <c r="AF13" i="16"/>
  <c r="P13" i="16"/>
  <c r="R13" i="16"/>
  <c r="X13" i="16"/>
  <c r="AB13" i="16"/>
  <c r="J13" i="16"/>
  <c r="V42" i="16"/>
  <c r="H42" i="16"/>
  <c r="AB42" i="16"/>
  <c r="N42" i="16"/>
  <c r="T42" i="16"/>
  <c r="R42" i="16"/>
  <c r="X42" i="16"/>
  <c r="P42" i="16"/>
  <c r="AF42" i="16"/>
  <c r="L42" i="16"/>
  <c r="AH42" i="16"/>
  <c r="AD42" i="16"/>
  <c r="J42" i="16"/>
  <c r="Z42" i="16"/>
  <c r="AH9" i="16"/>
  <c r="P9" i="16"/>
  <c r="H9" i="16"/>
  <c r="R9" i="16"/>
  <c r="L9" i="16"/>
  <c r="T9" i="16"/>
  <c r="AF9" i="16"/>
  <c r="AD9" i="16"/>
  <c r="V9" i="16"/>
  <c r="AB9" i="16"/>
  <c r="J9" i="16"/>
  <c r="X9" i="16"/>
  <c r="Z9" i="16"/>
  <c r="N9" i="16"/>
  <c r="P36" i="16"/>
  <c r="L36" i="16"/>
  <c r="V36" i="16"/>
  <c r="R36" i="16"/>
  <c r="AF36" i="16"/>
  <c r="X36" i="16"/>
  <c r="H36" i="16"/>
  <c r="AH36" i="16"/>
  <c r="Z36" i="16"/>
  <c r="AB36" i="16"/>
  <c r="J36" i="16"/>
  <c r="AD36" i="16"/>
  <c r="N36" i="16"/>
  <c r="T36" i="16"/>
  <c r="X21" i="16"/>
  <c r="R21" i="16"/>
  <c r="T21" i="16"/>
  <c r="AH21" i="16"/>
  <c r="N21" i="16"/>
  <c r="L21" i="16"/>
  <c r="AD21" i="16"/>
  <c r="Z21" i="16"/>
  <c r="AF21" i="16"/>
  <c r="V21" i="16"/>
  <c r="J21" i="16"/>
  <c r="H21" i="16"/>
  <c r="P21" i="16"/>
  <c r="AB21" i="16"/>
  <c r="AD20" i="16"/>
  <c r="T20" i="16"/>
  <c r="R20" i="16"/>
  <c r="J20" i="16"/>
  <c r="P20" i="16"/>
  <c r="H20" i="16"/>
  <c r="N20" i="16"/>
  <c r="AB20" i="16"/>
  <c r="AF20" i="16"/>
  <c r="Z20" i="16"/>
  <c r="L20" i="16"/>
  <c r="V20" i="16"/>
  <c r="X20" i="16"/>
  <c r="AH20" i="16"/>
  <c r="X23" i="16"/>
  <c r="N23" i="16"/>
  <c r="T23" i="16"/>
  <c r="AH23" i="16"/>
  <c r="V23" i="16"/>
  <c r="R23" i="16"/>
  <c r="AD23" i="16"/>
  <c r="AF23" i="16"/>
  <c r="AB23" i="16"/>
  <c r="H23" i="16"/>
  <c r="Z23" i="16"/>
  <c r="P23" i="16"/>
  <c r="L23" i="16"/>
  <c r="J23" i="16"/>
  <c r="L40" i="16"/>
  <c r="AB40" i="16"/>
  <c r="T40" i="16"/>
  <c r="AD40" i="16"/>
  <c r="AH40" i="16"/>
  <c r="P40" i="16"/>
  <c r="Z40" i="16"/>
  <c r="N40" i="16"/>
  <c r="V40" i="16"/>
  <c r="AF40" i="16"/>
  <c r="X40" i="16"/>
  <c r="H40" i="16"/>
  <c r="R40" i="16"/>
  <c r="J40" i="16"/>
  <c r="AH19" i="16"/>
  <c r="AB19" i="16"/>
  <c r="N19" i="16"/>
  <c r="R19" i="16"/>
  <c r="H19" i="16"/>
  <c r="J19" i="16"/>
  <c r="AF19" i="16"/>
  <c r="P19" i="16"/>
  <c r="T19" i="16"/>
  <c r="L19" i="16"/>
  <c r="AD19" i="16"/>
  <c r="Z19" i="16"/>
  <c r="X19" i="16"/>
  <c r="V19" i="16"/>
  <c r="T26" i="16"/>
  <c r="H26" i="16"/>
  <c r="R26" i="16"/>
  <c r="AD26" i="16"/>
  <c r="N26" i="16"/>
  <c r="V26" i="16"/>
  <c r="Z26" i="16"/>
  <c r="X26" i="16"/>
  <c r="L26" i="16"/>
  <c r="AF26" i="16"/>
  <c r="J26" i="16"/>
  <c r="AH26" i="16"/>
  <c r="AB26" i="16"/>
  <c r="P26" i="16"/>
  <c r="Z29" i="16"/>
  <c r="X29" i="16"/>
  <c r="N29" i="16"/>
  <c r="V29" i="16"/>
  <c r="AH29" i="16"/>
  <c r="P29" i="16"/>
  <c r="AD29" i="16"/>
  <c r="L29" i="16"/>
  <c r="AF29" i="16"/>
  <c r="AB29" i="16"/>
  <c r="T29" i="16"/>
  <c r="R29" i="16"/>
  <c r="H29" i="16"/>
  <c r="J29" i="16"/>
  <c r="L11" i="16"/>
  <c r="N11" i="16"/>
  <c r="AD11" i="16"/>
  <c r="X11" i="16"/>
  <c r="H11" i="16"/>
  <c r="T11" i="16"/>
  <c r="AH11" i="16"/>
  <c r="AB11" i="16"/>
  <c r="Z11" i="16"/>
  <c r="AF11" i="16"/>
  <c r="V11" i="16"/>
  <c r="J11" i="16"/>
  <c r="R11" i="16"/>
  <c r="P11" i="16"/>
  <c r="R15" i="16"/>
  <c r="X15" i="16"/>
  <c r="J15" i="16"/>
  <c r="V15" i="16"/>
  <c r="N15" i="16"/>
  <c r="H15" i="16"/>
  <c r="AF15" i="16"/>
  <c r="L15" i="16"/>
  <c r="AB15" i="16"/>
  <c r="T15" i="16"/>
  <c r="AH15" i="16"/>
  <c r="Z15" i="16"/>
  <c r="P15" i="16"/>
  <c r="AD15" i="16"/>
  <c r="J35" i="16"/>
  <c r="H35" i="16"/>
  <c r="Z35" i="16"/>
  <c r="V35" i="16"/>
  <c r="AF35" i="16"/>
  <c r="N35" i="16"/>
  <c r="AH35" i="16"/>
  <c r="AB35" i="16"/>
  <c r="X35" i="16"/>
  <c r="T35" i="16"/>
  <c r="P35" i="16"/>
  <c r="L35" i="16"/>
  <c r="AD35" i="16"/>
  <c r="R35" i="16"/>
  <c r="AB34" i="16"/>
  <c r="T34" i="16"/>
  <c r="X34" i="16"/>
  <c r="V34" i="16"/>
  <c r="Z34" i="16"/>
  <c r="AF34" i="16"/>
  <c r="R34" i="16"/>
  <c r="AD34" i="16"/>
  <c r="N34" i="16"/>
  <c r="J34" i="16"/>
  <c r="AH34" i="16"/>
  <c r="P34" i="16"/>
  <c r="H34" i="16"/>
  <c r="L34" i="16"/>
  <c r="J30" i="16"/>
  <c r="P30" i="16"/>
  <c r="V30" i="16"/>
  <c r="AB30" i="16"/>
  <c r="AF30" i="16"/>
  <c r="Z30" i="16"/>
  <c r="AH30" i="16"/>
  <c r="X30" i="16"/>
  <c r="AD30" i="16"/>
  <c r="R30" i="16"/>
  <c r="L30" i="16"/>
  <c r="T30" i="16"/>
  <c r="H30" i="16"/>
  <c r="N30" i="16"/>
  <c r="T31" i="16"/>
  <c r="AH31" i="16"/>
  <c r="AF31" i="16"/>
  <c r="H31" i="16"/>
  <c r="R31" i="16"/>
  <c r="J31" i="16"/>
  <c r="L31" i="16"/>
  <c r="V31" i="16"/>
  <c r="N31" i="16"/>
  <c r="X31" i="16"/>
  <c r="P31" i="16"/>
  <c r="Z31" i="16"/>
  <c r="AD31" i="16"/>
  <c r="AB31" i="16"/>
  <c r="X8" i="16"/>
  <c r="H8" i="16"/>
  <c r="N8" i="16"/>
  <c r="AD8" i="16"/>
  <c r="R8" i="16"/>
  <c r="AF8" i="16"/>
  <c r="T8" i="16"/>
  <c r="AB8" i="16"/>
  <c r="P8" i="16"/>
  <c r="Z8" i="16"/>
  <c r="L8" i="16"/>
  <c r="J8" i="16"/>
  <c r="V8" i="16"/>
  <c r="F35" i="16"/>
  <c r="F14" i="16"/>
  <c r="F21" i="16"/>
  <c r="F13" i="16"/>
  <c r="F36" i="16"/>
  <c r="F17" i="16"/>
  <c r="F11" i="16"/>
  <c r="F40" i="16"/>
  <c r="F16" i="16"/>
  <c r="F15" i="16"/>
  <c r="F33" i="16"/>
  <c r="F37" i="16"/>
  <c r="F41" i="16"/>
  <c r="F20" i="16"/>
  <c r="F8" i="16"/>
  <c r="F29" i="16"/>
  <c r="F26" i="16"/>
  <c r="F23" i="16"/>
  <c r="F25" i="16"/>
  <c r="F42" i="16"/>
  <c r="F10" i="16"/>
  <c r="F18" i="16"/>
  <c r="F32" i="16"/>
  <c r="F9" i="16"/>
  <c r="F30" i="16"/>
  <c r="F34" i="16"/>
  <c r="F19" i="16"/>
  <c r="F31" i="16"/>
  <c r="F24" i="16"/>
  <c r="AH43" i="16" l="1"/>
</calcChain>
</file>

<file path=xl/sharedStrings.xml><?xml version="1.0" encoding="utf-8"?>
<sst xmlns="http://schemas.openxmlformats.org/spreadsheetml/2006/main" count="120" uniqueCount="62">
  <si>
    <t>Վարունգ</t>
  </si>
  <si>
    <t>Սմբուկ</t>
  </si>
  <si>
    <t>Խնձոր</t>
  </si>
  <si>
    <t>Դեղձ</t>
  </si>
  <si>
    <t>Մանդարին</t>
  </si>
  <si>
    <t>Սալոր</t>
  </si>
  <si>
    <t>Կիտրոն</t>
  </si>
  <si>
    <t>Չամիչ</t>
  </si>
  <si>
    <t>Կաթ</t>
  </si>
  <si>
    <t>Ձու հավի</t>
  </si>
  <si>
    <t>Տոմատի մածուկ</t>
  </si>
  <si>
    <t>Վանիլին</t>
  </si>
  <si>
    <t>Հնդկաձավար</t>
  </si>
  <si>
    <t>Բրոկոլի</t>
  </si>
  <si>
    <t>չ/հ</t>
  </si>
  <si>
    <t>Ապրանքի անվանումը</t>
  </si>
  <si>
    <t>քանակ</t>
  </si>
  <si>
    <t>Մանկապարտեզներ</t>
  </si>
  <si>
    <t>թիվ  2</t>
  </si>
  <si>
    <t>թիվ  3</t>
  </si>
  <si>
    <t>թիվ  4</t>
  </si>
  <si>
    <t>թիվ  5</t>
  </si>
  <si>
    <t>թիվ  6</t>
  </si>
  <si>
    <t>թիվ  7</t>
  </si>
  <si>
    <t>թիվ  9</t>
  </si>
  <si>
    <t>թիվ  12</t>
  </si>
  <si>
    <t>Ընդհանուր քանակներ/բացված/</t>
  </si>
  <si>
    <t>ընդ. Գին</t>
  </si>
  <si>
    <t>Ալյուր</t>
  </si>
  <si>
    <t>Ձեթ</t>
  </si>
  <si>
    <t>Սոդա</t>
  </si>
  <si>
    <t>Ոլոռ դեղին</t>
  </si>
  <si>
    <t>Եգիպտացորեն պահածոյացված</t>
  </si>
  <si>
    <t>Պատիճավոր կանաչ լոբի</t>
  </si>
  <si>
    <t>Տանձ</t>
  </si>
  <si>
    <t>Չափման միավոր</t>
  </si>
  <si>
    <t>կգ</t>
  </si>
  <si>
    <t>լ</t>
  </si>
  <si>
    <t>հատ</t>
  </si>
  <si>
    <t xml:space="preserve">ԸՆԴԱՄԵՆԸ ՔԱՆԱԿ
</t>
  </si>
  <si>
    <t>Միավորի գին</t>
  </si>
  <si>
    <t>Մայակովսկի</t>
  </si>
  <si>
    <t>Կամարիս</t>
  </si>
  <si>
    <t>Գեղաշեն</t>
  </si>
  <si>
    <t>Վերին Պտղնի</t>
  </si>
  <si>
    <t>Բալահովիտ</t>
  </si>
  <si>
    <t>Առինջ</t>
  </si>
  <si>
    <t>Ամբողջահատիկ ցորենից հաց</t>
  </si>
  <si>
    <t xml:space="preserve">Հաց </t>
  </si>
  <si>
    <t>Կարտոֆիլ</t>
  </si>
  <si>
    <t>Կաղամբ</t>
  </si>
  <si>
    <t>Տաքդեղ քաղցր</t>
  </si>
  <si>
    <t xml:space="preserve">Շաքարավազ </t>
  </si>
  <si>
    <t xml:space="preserve">Պանիր լոռի </t>
  </si>
  <si>
    <t>Կարագ</t>
  </si>
  <si>
    <t xml:space="preserve">Աղ </t>
  </si>
  <si>
    <t xml:space="preserve">Դափնուտերև </t>
  </si>
  <si>
    <t>Փխրեցուցիչ</t>
  </si>
  <si>
    <t>Վարսակաձավարի փաթիլներ</t>
  </si>
  <si>
    <t>Վերմիշել ամբողջահատիկ</t>
  </si>
  <si>
    <t>Մակարոն ամբողջահատիկ</t>
  </si>
  <si>
    <t>Նախատեսվում է գնել 2026 թվականի ընթացքում՝ ընդ որում մինչև դեկտեմբեր ամսվա համար սահմանված վերջին աշխատանքային օրը ներառյալ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</si>
</sst>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4"/>
      <name val="GHEA Grapalat"/>
      <family val="3"/>
    </font>
    <font>
      <sz val="11"/>
      <name val="Calibri"/>
      <family val="2"/>
      <scheme val="minor"/>
    </font>
    <font>
      <sz val="11"/>
      <color theme="1"/>
      <name val="GHEA Grapalat"/>
      <family val="3"/>
    </font>
    <font>
      <i/>
      <sz val="11"/>
      <name val="GHEA Grapalat"/>
      <family val="3"/>
      <charset val="204"/>
    </font>
    <font>
      <i/>
      <sz val="11"/>
      <color theme="1"/>
      <name val="GHEA Grapalat"/>
      <family val="3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GHEA Grapalat"/>
      <family val="3"/>
      <charset val="204"/>
    </font>
    <font>
      <i/>
      <sz val="9"/>
      <color theme="1"/>
      <name val="GHEA Grapalat"/>
      <family val="3"/>
      <charset val="204"/>
    </font>
    <font>
      <b/>
      <i/>
      <sz val="10"/>
      <name val="GHEA Grapalat"/>
      <family val="3"/>
      <charset val="204"/>
    </font>
    <font>
      <i/>
      <sz val="10"/>
      <color theme="1"/>
      <name val="GHEA Grapalat"/>
      <family val="3"/>
      <charset val="204"/>
    </font>
    <font>
      <b/>
      <i/>
      <sz val="11"/>
      <name val="GHEA Grapalat"/>
      <family val="3"/>
      <charset val="204"/>
    </font>
    <font>
      <b/>
      <i/>
      <sz val="8"/>
      <name val="GHEA Grapalat"/>
      <family val="3"/>
      <charset val="204"/>
    </font>
    <font>
      <b/>
      <i/>
      <sz val="11"/>
      <color theme="1"/>
      <name val="GHEA Grapalat"/>
      <family val="3"/>
      <charset val="204"/>
    </font>
    <font>
      <i/>
      <sz val="10"/>
      <name val="GHEA Grapalat"/>
      <family val="3"/>
      <charset val="204"/>
    </font>
    <font>
      <b/>
      <i/>
      <sz val="9"/>
      <color theme="1"/>
      <name val="GHEA Grapalat"/>
      <family val="3"/>
      <charset val="204"/>
    </font>
    <font>
      <i/>
      <sz val="12"/>
      <name val="Calibri"/>
      <family val="2"/>
      <charset val="204"/>
      <scheme val="minor"/>
    </font>
    <font>
      <i/>
      <sz val="9"/>
      <color rgb="FF000000"/>
      <name val="GHEA Grapalat"/>
      <family val="3"/>
      <charset val="204"/>
    </font>
    <font>
      <i/>
      <sz val="12"/>
      <color theme="1"/>
      <name val="Calibri"/>
      <family val="2"/>
      <charset val="204"/>
      <scheme val="minor"/>
    </font>
    <font>
      <b/>
      <i/>
      <sz val="8"/>
      <color theme="1"/>
      <name val="GHEA Grapalat"/>
      <family val="3"/>
      <charset val="204"/>
    </font>
    <font>
      <i/>
      <sz val="1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0" xfId="0" applyFont="1" applyFill="1"/>
    <xf numFmtId="0" fontId="0" fillId="3" borderId="0" xfId="0" applyFill="1"/>
    <xf numFmtId="0" fontId="5" fillId="0" borderId="0" xfId="0" applyFont="1" applyFill="1"/>
    <xf numFmtId="0" fontId="0" fillId="2" borderId="0" xfId="0" applyFont="1" applyFill="1"/>
    <xf numFmtId="0" fontId="9" fillId="0" borderId="0" xfId="0" applyFont="1"/>
    <xf numFmtId="0" fontId="9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3" fillId="0" borderId="1" xfId="0" quotePrefix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3"/>
  <sheetViews>
    <sheetView tabSelected="1" topLeftCell="A4" zoomScale="145" zoomScaleNormal="145" workbookViewId="0">
      <pane xSplit="9" ySplit="7" topLeftCell="J11" activePane="bottomRight" state="frozen"/>
      <selection activeCell="A4" sqref="A4"/>
      <selection pane="topRight" activeCell="K4" sqref="K4"/>
      <selection pane="bottomLeft" activeCell="A13" sqref="A13"/>
      <selection pane="bottomRight" activeCell="H16" sqref="H16"/>
    </sheetView>
  </sheetViews>
  <sheetFormatPr defaultRowHeight="16.5" x14ac:dyDescent="0.25"/>
  <cols>
    <col min="1" max="1" width="4" style="12" customWidth="1"/>
    <col min="2" max="2" width="15.85546875" style="6" customWidth="1"/>
    <col min="3" max="3" width="6.5703125" style="6" customWidth="1"/>
    <col min="4" max="4" width="8.5703125" style="6" customWidth="1"/>
    <col min="5" max="5" width="8.5703125" style="7" customWidth="1"/>
    <col min="6" max="6" width="13" style="6" bestFit="1" customWidth="1"/>
    <col min="7" max="7" width="8.42578125" style="6" customWidth="1"/>
    <col min="8" max="8" width="9" style="6" customWidth="1"/>
    <col min="9" max="9" width="8.7109375" style="6" customWidth="1"/>
    <col min="10" max="10" width="8.85546875" style="6" customWidth="1"/>
    <col min="11" max="11" width="8.5703125" style="7" customWidth="1"/>
    <col min="12" max="12" width="9.42578125" style="6" customWidth="1"/>
    <col min="13" max="13" width="8.28515625" style="7" customWidth="1"/>
    <col min="14" max="14" width="9.85546875" style="6" bestFit="1" customWidth="1"/>
    <col min="15" max="15" width="7.42578125" style="7" customWidth="1"/>
    <col min="16" max="16" width="9.7109375" style="6" bestFit="1" customWidth="1"/>
    <col min="17" max="17" width="7.42578125" style="7" customWidth="1"/>
    <col min="18" max="18" width="9.5703125" style="6" customWidth="1"/>
    <col min="19" max="19" width="7.28515625" style="7" customWidth="1"/>
    <col min="20" max="20" width="9.28515625" style="6" customWidth="1"/>
    <col min="21" max="21" width="7.140625" style="6" customWidth="1"/>
    <col min="22" max="22" width="9.140625" style="6" customWidth="1"/>
    <col min="23" max="23" width="7.140625" style="7" customWidth="1"/>
    <col min="24" max="24" width="9.28515625" style="6" bestFit="1" customWidth="1"/>
    <col min="25" max="25" width="7.7109375" style="7" customWidth="1"/>
    <col min="26" max="26" width="9.42578125" style="6" customWidth="1"/>
    <col min="27" max="27" width="7.42578125" style="6" customWidth="1"/>
    <col min="28" max="28" width="8.5703125" style="6" customWidth="1"/>
    <col min="29" max="29" width="7.5703125" style="6" customWidth="1"/>
    <col min="30" max="30" width="9.85546875" style="6" customWidth="1"/>
    <col min="31" max="31" width="7.28515625" style="6" customWidth="1"/>
    <col min="32" max="32" width="8.5703125" style="6" customWidth="1"/>
    <col min="33" max="33" width="11.5703125" style="6" customWidth="1"/>
    <col min="34" max="34" width="11.85546875" customWidth="1"/>
  </cols>
  <sheetData>
    <row r="1" spans="1:34" ht="30.75" customHeight="1" x14ac:dyDescent="0.25">
      <c r="B1" s="52" t="s">
        <v>26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"/>
      <c r="AH1" s="2"/>
    </row>
    <row r="2" spans="1:34" ht="2.25" customHeight="1" x14ac:dyDescent="0.25">
      <c r="AH2" s="3"/>
    </row>
    <row r="3" spans="1:34" hidden="1" x14ac:dyDescent="0.25">
      <c r="AH3" s="3"/>
    </row>
    <row r="4" spans="1:34" ht="28.5" customHeight="1" x14ac:dyDescent="0.25">
      <c r="A4" s="13"/>
      <c r="B4" s="49" t="s">
        <v>61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1"/>
      <c r="AH4" s="16"/>
    </row>
    <row r="5" spans="1:34" ht="15" customHeight="1" x14ac:dyDescent="0.25">
      <c r="A5" s="45" t="s">
        <v>14</v>
      </c>
      <c r="B5" s="47" t="s">
        <v>15</v>
      </c>
      <c r="C5" s="54" t="s">
        <v>35</v>
      </c>
      <c r="D5" s="56" t="s">
        <v>17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8"/>
      <c r="Z5" s="17"/>
      <c r="AA5" s="17"/>
      <c r="AB5" s="17"/>
      <c r="AC5" s="17"/>
      <c r="AD5" s="17"/>
      <c r="AE5" s="17"/>
      <c r="AF5" s="17"/>
      <c r="AG5" s="17"/>
      <c r="AH5" s="16"/>
    </row>
    <row r="6" spans="1:34" ht="32.25" customHeight="1" x14ac:dyDescent="0.25">
      <c r="A6" s="46"/>
      <c r="B6" s="47"/>
      <c r="C6" s="55"/>
      <c r="D6" s="59" t="s">
        <v>40</v>
      </c>
      <c r="E6" s="60" t="s">
        <v>18</v>
      </c>
      <c r="F6" s="61"/>
      <c r="G6" s="62" t="s">
        <v>19</v>
      </c>
      <c r="H6" s="63"/>
      <c r="I6" s="62" t="s">
        <v>20</v>
      </c>
      <c r="J6" s="63"/>
      <c r="K6" s="60" t="s">
        <v>21</v>
      </c>
      <c r="L6" s="61"/>
      <c r="M6" s="60" t="s">
        <v>22</v>
      </c>
      <c r="N6" s="61"/>
      <c r="O6" s="60" t="s">
        <v>23</v>
      </c>
      <c r="P6" s="61"/>
      <c r="Q6" s="60" t="s">
        <v>24</v>
      </c>
      <c r="R6" s="61"/>
      <c r="S6" s="60" t="s">
        <v>25</v>
      </c>
      <c r="T6" s="61"/>
      <c r="U6" s="64" t="s">
        <v>43</v>
      </c>
      <c r="V6" s="65"/>
      <c r="W6" s="64" t="s">
        <v>41</v>
      </c>
      <c r="X6" s="65"/>
      <c r="Y6" s="64" t="s">
        <v>42</v>
      </c>
      <c r="Z6" s="65"/>
      <c r="AA6" s="64" t="s">
        <v>44</v>
      </c>
      <c r="AB6" s="65"/>
      <c r="AC6" s="64" t="s">
        <v>45</v>
      </c>
      <c r="AD6" s="65"/>
      <c r="AE6" s="64" t="s">
        <v>46</v>
      </c>
      <c r="AF6" s="65"/>
      <c r="AG6" s="17"/>
      <c r="AH6" s="16"/>
    </row>
    <row r="7" spans="1:34" ht="39" customHeight="1" x14ac:dyDescent="0.25">
      <c r="A7" s="46"/>
      <c r="B7" s="48"/>
      <c r="C7" s="55"/>
      <c r="D7" s="59"/>
      <c r="E7" s="18" t="s">
        <v>16</v>
      </c>
      <c r="F7" s="19" t="s">
        <v>27</v>
      </c>
      <c r="G7" s="20" t="s">
        <v>16</v>
      </c>
      <c r="H7" s="19" t="s">
        <v>27</v>
      </c>
      <c r="I7" s="20" t="s">
        <v>16</v>
      </c>
      <c r="J7" s="19" t="s">
        <v>27</v>
      </c>
      <c r="K7" s="21" t="s">
        <v>16</v>
      </c>
      <c r="L7" s="19" t="s">
        <v>27</v>
      </c>
      <c r="M7" s="21" t="s">
        <v>16</v>
      </c>
      <c r="N7" s="19" t="s">
        <v>27</v>
      </c>
      <c r="O7" s="41" t="s">
        <v>16</v>
      </c>
      <c r="P7" s="19" t="s">
        <v>27</v>
      </c>
      <c r="Q7" s="41" t="s">
        <v>16</v>
      </c>
      <c r="R7" s="19" t="s">
        <v>27</v>
      </c>
      <c r="S7" s="41" t="s">
        <v>16</v>
      </c>
      <c r="T7" s="19" t="s">
        <v>27</v>
      </c>
      <c r="U7" s="41" t="s">
        <v>16</v>
      </c>
      <c r="V7" s="19" t="s">
        <v>27</v>
      </c>
      <c r="W7" s="41" t="s">
        <v>16</v>
      </c>
      <c r="X7" s="19" t="s">
        <v>27</v>
      </c>
      <c r="Y7" s="21" t="s">
        <v>16</v>
      </c>
      <c r="Z7" s="19" t="s">
        <v>27</v>
      </c>
      <c r="AA7" s="41" t="s">
        <v>16</v>
      </c>
      <c r="AB7" s="19" t="s">
        <v>27</v>
      </c>
      <c r="AC7" s="21" t="s">
        <v>16</v>
      </c>
      <c r="AD7" s="19" t="s">
        <v>27</v>
      </c>
      <c r="AE7" s="41" t="s">
        <v>16</v>
      </c>
      <c r="AF7" s="19" t="s">
        <v>27</v>
      </c>
      <c r="AG7" s="22" t="s">
        <v>39</v>
      </c>
      <c r="AH7" s="16"/>
    </row>
    <row r="8" spans="1:34" s="10" customFormat="1" ht="27" x14ac:dyDescent="0.25">
      <c r="A8" s="14">
        <v>1</v>
      </c>
      <c r="B8" s="23" t="s">
        <v>47</v>
      </c>
      <c r="C8" s="24" t="s">
        <v>36</v>
      </c>
      <c r="D8" s="43">
        <v>850</v>
      </c>
      <c r="E8" s="25">
        <v>558</v>
      </c>
      <c r="F8" s="26">
        <f>+D8*E8</f>
        <v>474300</v>
      </c>
      <c r="G8" s="25">
        <v>737</v>
      </c>
      <c r="H8" s="26">
        <f>+D8*G8</f>
        <v>626450</v>
      </c>
      <c r="I8" s="25">
        <v>594</v>
      </c>
      <c r="J8" s="26">
        <f>+D8*I8</f>
        <v>504900</v>
      </c>
      <c r="K8" s="25">
        <v>713</v>
      </c>
      <c r="L8" s="26">
        <f>+D8*K8</f>
        <v>606050</v>
      </c>
      <c r="M8" s="25">
        <v>950</v>
      </c>
      <c r="N8" s="26">
        <f>+D8*M8</f>
        <v>807500</v>
      </c>
      <c r="O8" s="25">
        <v>578</v>
      </c>
      <c r="P8" s="26">
        <f>+D8*O8</f>
        <v>491300</v>
      </c>
      <c r="Q8" s="25">
        <v>1251</v>
      </c>
      <c r="R8" s="26">
        <f>+D8*Q8</f>
        <v>1063350</v>
      </c>
      <c r="S8" s="25">
        <v>832</v>
      </c>
      <c r="T8" s="26">
        <f>+D8*S8</f>
        <v>707200</v>
      </c>
      <c r="U8" s="25">
        <v>653</v>
      </c>
      <c r="V8" s="26">
        <f>+D8*U8</f>
        <v>555050</v>
      </c>
      <c r="W8" s="25">
        <v>455</v>
      </c>
      <c r="X8" s="26">
        <f>+D8*W8</f>
        <v>386750</v>
      </c>
      <c r="Y8" s="25">
        <v>475</v>
      </c>
      <c r="Z8" s="26">
        <f>+D8*Y8</f>
        <v>403750</v>
      </c>
      <c r="AA8" s="25">
        <v>238</v>
      </c>
      <c r="AB8" s="26">
        <f>+D8*AA8</f>
        <v>202300</v>
      </c>
      <c r="AC8" s="25">
        <v>238</v>
      </c>
      <c r="AD8" s="26">
        <f>+D8*AC8</f>
        <v>202300</v>
      </c>
      <c r="AE8" s="25">
        <v>238</v>
      </c>
      <c r="AF8" s="26">
        <f>+D8*AE8</f>
        <v>202300</v>
      </c>
      <c r="AG8" s="27">
        <f>+AE8+AC8+AA8+Y8+W8+U8+S8+Q8+O8+M8+K8+I8+G8+E8</f>
        <v>8510</v>
      </c>
      <c r="AH8" s="28">
        <f>+D8*AG8</f>
        <v>7233500</v>
      </c>
    </row>
    <row r="9" spans="1:34" s="10" customFormat="1" x14ac:dyDescent="0.25">
      <c r="A9" s="14">
        <v>2</v>
      </c>
      <c r="B9" s="23" t="s">
        <v>48</v>
      </c>
      <c r="C9" s="29" t="s">
        <v>36</v>
      </c>
      <c r="D9" s="44">
        <v>500</v>
      </c>
      <c r="E9" s="25">
        <v>2233</v>
      </c>
      <c r="F9" s="26">
        <f t="shared" ref="F9:F42" si="0">+D9*E9</f>
        <v>1116500</v>
      </c>
      <c r="G9" s="25">
        <v>2946</v>
      </c>
      <c r="H9" s="26">
        <f t="shared" ref="H9:H42" si="1">+D9*G9</f>
        <v>1473000</v>
      </c>
      <c r="I9" s="25">
        <v>2376</v>
      </c>
      <c r="J9" s="26">
        <f t="shared" ref="J9:J42" si="2">+D9*I9</f>
        <v>1188000</v>
      </c>
      <c r="K9" s="25">
        <v>2851</v>
      </c>
      <c r="L9" s="26">
        <f t="shared" ref="L9:L42" si="3">+D9*K9</f>
        <v>1425500</v>
      </c>
      <c r="M9" s="25">
        <v>3802</v>
      </c>
      <c r="N9" s="26">
        <f t="shared" ref="N9:N42" si="4">+D9*M9</f>
        <v>1901000</v>
      </c>
      <c r="O9" s="25">
        <v>2313</v>
      </c>
      <c r="P9" s="26">
        <f t="shared" ref="P9:P42" si="5">+D9*O9</f>
        <v>1156500</v>
      </c>
      <c r="Q9" s="25">
        <v>5005</v>
      </c>
      <c r="R9" s="26">
        <f t="shared" ref="R9:R42" si="6">+D9*Q9</f>
        <v>2502500</v>
      </c>
      <c r="S9" s="25">
        <v>3326</v>
      </c>
      <c r="T9" s="26">
        <f t="shared" ref="T9:T42" si="7">+D9*S9</f>
        <v>1663000</v>
      </c>
      <c r="U9" s="25">
        <v>2614</v>
      </c>
      <c r="V9" s="26">
        <f t="shared" ref="V9:V42" si="8">+D9*U9</f>
        <v>1307000</v>
      </c>
      <c r="W9" s="25">
        <v>1822</v>
      </c>
      <c r="X9" s="26">
        <f t="shared" ref="X9:X42" si="9">+D9*W9</f>
        <v>911000</v>
      </c>
      <c r="Y9" s="25">
        <v>1901</v>
      </c>
      <c r="Z9" s="26">
        <f t="shared" ref="Z9:Z42" si="10">+D9*Y9</f>
        <v>950500</v>
      </c>
      <c r="AA9" s="25">
        <v>950</v>
      </c>
      <c r="AB9" s="26">
        <f t="shared" ref="AB9:AB42" si="11">+D9*AA9</f>
        <v>475000</v>
      </c>
      <c r="AC9" s="25">
        <v>950</v>
      </c>
      <c r="AD9" s="26">
        <f t="shared" ref="AD9:AD42" si="12">+D9*AC9</f>
        <v>475000</v>
      </c>
      <c r="AE9" s="25">
        <v>950</v>
      </c>
      <c r="AF9" s="26">
        <f t="shared" ref="AF9:AF42" si="13">+D9*AE9</f>
        <v>475000</v>
      </c>
      <c r="AG9" s="27">
        <f t="shared" ref="AG9:AG42" si="14">+AE9+AC9+AA9+Y9+W9+U9+S9+Q9+O9+M9+K9+I9+G9+E9</f>
        <v>34039</v>
      </c>
      <c r="AH9" s="28">
        <f t="shared" ref="AH9:AH42" si="15">+D9*AG9</f>
        <v>17019500</v>
      </c>
    </row>
    <row r="10" spans="1:34" x14ac:dyDescent="0.25">
      <c r="A10" s="15">
        <v>3</v>
      </c>
      <c r="B10" s="23" t="s">
        <v>28</v>
      </c>
      <c r="C10" s="29" t="s">
        <v>36</v>
      </c>
      <c r="D10" s="44">
        <v>260</v>
      </c>
      <c r="E10" s="30">
        <v>68</v>
      </c>
      <c r="F10" s="31">
        <f t="shared" si="0"/>
        <v>17680</v>
      </c>
      <c r="G10" s="30">
        <v>90</v>
      </c>
      <c r="H10" s="31">
        <f t="shared" si="1"/>
        <v>23400</v>
      </c>
      <c r="I10" s="30">
        <v>73</v>
      </c>
      <c r="J10" s="31">
        <f t="shared" si="2"/>
        <v>18980</v>
      </c>
      <c r="K10" s="30">
        <v>87</v>
      </c>
      <c r="L10" s="31">
        <f t="shared" si="3"/>
        <v>22620</v>
      </c>
      <c r="M10" s="30">
        <v>116</v>
      </c>
      <c r="N10" s="31">
        <f t="shared" si="4"/>
        <v>30160</v>
      </c>
      <c r="O10" s="30">
        <v>71</v>
      </c>
      <c r="P10" s="31">
        <f t="shared" si="5"/>
        <v>18460</v>
      </c>
      <c r="Q10" s="30">
        <v>153</v>
      </c>
      <c r="R10" s="31">
        <f t="shared" si="6"/>
        <v>39780</v>
      </c>
      <c r="S10" s="30">
        <v>102</v>
      </c>
      <c r="T10" s="31">
        <f t="shared" si="7"/>
        <v>26520</v>
      </c>
      <c r="U10" s="30">
        <v>80</v>
      </c>
      <c r="V10" s="31">
        <f t="shared" si="8"/>
        <v>20800</v>
      </c>
      <c r="W10" s="30">
        <v>56</v>
      </c>
      <c r="X10" s="31">
        <f t="shared" si="9"/>
        <v>14560</v>
      </c>
      <c r="Y10" s="30">
        <v>58</v>
      </c>
      <c r="Z10" s="31">
        <f t="shared" si="10"/>
        <v>15080</v>
      </c>
      <c r="AA10" s="30">
        <v>29</v>
      </c>
      <c r="AB10" s="31">
        <f t="shared" si="11"/>
        <v>7540</v>
      </c>
      <c r="AC10" s="30">
        <v>29</v>
      </c>
      <c r="AD10" s="31">
        <f t="shared" si="12"/>
        <v>7540</v>
      </c>
      <c r="AE10" s="30">
        <v>29</v>
      </c>
      <c r="AF10" s="31">
        <f t="shared" si="13"/>
        <v>7540</v>
      </c>
      <c r="AG10" s="27">
        <f t="shared" si="14"/>
        <v>1041</v>
      </c>
      <c r="AH10" s="16">
        <f t="shared" si="15"/>
        <v>270660</v>
      </c>
    </row>
    <row r="11" spans="1:34" x14ac:dyDescent="0.25">
      <c r="A11" s="14">
        <v>4</v>
      </c>
      <c r="B11" s="23" t="s">
        <v>49</v>
      </c>
      <c r="C11" s="29" t="s">
        <v>36</v>
      </c>
      <c r="D11" s="44">
        <v>150</v>
      </c>
      <c r="E11" s="30">
        <v>3412</v>
      </c>
      <c r="F11" s="31">
        <f t="shared" si="0"/>
        <v>511800</v>
      </c>
      <c r="G11" s="30">
        <v>4501</v>
      </c>
      <c r="H11" s="31">
        <f t="shared" si="1"/>
        <v>675150</v>
      </c>
      <c r="I11" s="30">
        <v>3630</v>
      </c>
      <c r="J11" s="31">
        <f t="shared" si="2"/>
        <v>544500</v>
      </c>
      <c r="K11" s="30">
        <v>4356</v>
      </c>
      <c r="L11" s="31">
        <f t="shared" si="3"/>
        <v>653400</v>
      </c>
      <c r="M11" s="30">
        <v>5808</v>
      </c>
      <c r="N11" s="31">
        <f t="shared" si="4"/>
        <v>871200</v>
      </c>
      <c r="O11" s="30">
        <v>3533</v>
      </c>
      <c r="P11" s="31">
        <f t="shared" si="5"/>
        <v>529950</v>
      </c>
      <c r="Q11" s="30">
        <v>7647</v>
      </c>
      <c r="R11" s="31">
        <f t="shared" si="6"/>
        <v>1147050</v>
      </c>
      <c r="S11" s="30">
        <v>5082</v>
      </c>
      <c r="T11" s="31">
        <f t="shared" si="7"/>
        <v>762300</v>
      </c>
      <c r="U11" s="30">
        <v>3993</v>
      </c>
      <c r="V11" s="31">
        <f t="shared" si="8"/>
        <v>598950</v>
      </c>
      <c r="W11" s="30">
        <v>2783</v>
      </c>
      <c r="X11" s="31">
        <f t="shared" si="9"/>
        <v>417450</v>
      </c>
      <c r="Y11" s="30">
        <v>2904</v>
      </c>
      <c r="Z11" s="31">
        <f t="shared" si="10"/>
        <v>435600</v>
      </c>
      <c r="AA11" s="30">
        <v>1452</v>
      </c>
      <c r="AB11" s="31">
        <f t="shared" si="11"/>
        <v>217800</v>
      </c>
      <c r="AC11" s="30">
        <v>1452</v>
      </c>
      <c r="AD11" s="31">
        <f t="shared" si="12"/>
        <v>217800</v>
      </c>
      <c r="AE11" s="30">
        <v>1452</v>
      </c>
      <c r="AF11" s="31">
        <f t="shared" si="13"/>
        <v>217800</v>
      </c>
      <c r="AG11" s="27">
        <f t="shared" si="14"/>
        <v>52005</v>
      </c>
      <c r="AH11" s="16">
        <f t="shared" si="15"/>
        <v>7800750</v>
      </c>
    </row>
    <row r="12" spans="1:34" s="8" customFormat="1" x14ac:dyDescent="0.25">
      <c r="A12" s="14">
        <v>5</v>
      </c>
      <c r="B12" s="23" t="s">
        <v>50</v>
      </c>
      <c r="C12" s="29" t="s">
        <v>36</v>
      </c>
      <c r="D12" s="44">
        <v>140</v>
      </c>
      <c r="E12" s="25">
        <v>682</v>
      </c>
      <c r="F12" s="26">
        <f t="shared" si="0"/>
        <v>95480</v>
      </c>
      <c r="G12" s="25">
        <v>900</v>
      </c>
      <c r="H12" s="26">
        <f t="shared" si="1"/>
        <v>126000</v>
      </c>
      <c r="I12" s="25">
        <v>726</v>
      </c>
      <c r="J12" s="26">
        <f t="shared" si="2"/>
        <v>101640</v>
      </c>
      <c r="K12" s="25">
        <v>871</v>
      </c>
      <c r="L12" s="26">
        <f t="shared" si="3"/>
        <v>121940</v>
      </c>
      <c r="M12" s="25">
        <v>1162</v>
      </c>
      <c r="N12" s="26">
        <f t="shared" si="4"/>
        <v>162680</v>
      </c>
      <c r="O12" s="25">
        <v>707</v>
      </c>
      <c r="P12" s="26">
        <f t="shared" si="5"/>
        <v>98980</v>
      </c>
      <c r="Q12" s="25">
        <v>1529</v>
      </c>
      <c r="R12" s="26">
        <f t="shared" si="6"/>
        <v>214060</v>
      </c>
      <c r="S12" s="25">
        <v>1016</v>
      </c>
      <c r="T12" s="26">
        <f t="shared" si="7"/>
        <v>142240</v>
      </c>
      <c r="U12" s="25">
        <v>799</v>
      </c>
      <c r="V12" s="26">
        <f t="shared" si="8"/>
        <v>111860</v>
      </c>
      <c r="W12" s="25">
        <v>557</v>
      </c>
      <c r="X12" s="26">
        <f t="shared" si="9"/>
        <v>77980</v>
      </c>
      <c r="Y12" s="25">
        <v>581</v>
      </c>
      <c r="Z12" s="26">
        <f t="shared" si="10"/>
        <v>81340</v>
      </c>
      <c r="AA12" s="25">
        <v>290</v>
      </c>
      <c r="AB12" s="26">
        <f t="shared" si="11"/>
        <v>40600</v>
      </c>
      <c r="AC12" s="25">
        <v>290</v>
      </c>
      <c r="AD12" s="26">
        <f t="shared" si="12"/>
        <v>40600</v>
      </c>
      <c r="AE12" s="25">
        <v>290</v>
      </c>
      <c r="AF12" s="26">
        <f t="shared" si="13"/>
        <v>40600</v>
      </c>
      <c r="AG12" s="27">
        <f t="shared" si="14"/>
        <v>10400</v>
      </c>
      <c r="AH12" s="28">
        <f t="shared" si="15"/>
        <v>1456000</v>
      </c>
    </row>
    <row r="13" spans="1:34" s="9" customFormat="1" x14ac:dyDescent="0.25">
      <c r="A13" s="15">
        <v>6</v>
      </c>
      <c r="B13" s="23" t="s">
        <v>0</v>
      </c>
      <c r="C13" s="24" t="s">
        <v>36</v>
      </c>
      <c r="D13" s="44">
        <v>160</v>
      </c>
      <c r="E13" s="30">
        <v>564</v>
      </c>
      <c r="F13" s="31">
        <f t="shared" si="0"/>
        <v>90240</v>
      </c>
      <c r="G13" s="30">
        <v>744</v>
      </c>
      <c r="H13" s="31">
        <f t="shared" si="1"/>
        <v>119040</v>
      </c>
      <c r="I13" s="30">
        <v>600</v>
      </c>
      <c r="J13" s="31">
        <f t="shared" si="2"/>
        <v>96000</v>
      </c>
      <c r="K13" s="30">
        <v>720</v>
      </c>
      <c r="L13" s="31">
        <f t="shared" si="3"/>
        <v>115200</v>
      </c>
      <c r="M13" s="30">
        <v>960</v>
      </c>
      <c r="N13" s="31">
        <f t="shared" si="4"/>
        <v>153600</v>
      </c>
      <c r="O13" s="30">
        <v>584</v>
      </c>
      <c r="P13" s="31">
        <f t="shared" si="5"/>
        <v>93440</v>
      </c>
      <c r="Q13" s="30">
        <v>1264</v>
      </c>
      <c r="R13" s="31">
        <f t="shared" si="6"/>
        <v>202240</v>
      </c>
      <c r="S13" s="30">
        <v>840</v>
      </c>
      <c r="T13" s="31">
        <f t="shared" si="7"/>
        <v>134400</v>
      </c>
      <c r="U13" s="30">
        <v>660</v>
      </c>
      <c r="V13" s="31">
        <f t="shared" si="8"/>
        <v>105600</v>
      </c>
      <c r="W13" s="30">
        <v>460</v>
      </c>
      <c r="X13" s="31">
        <f t="shared" si="9"/>
        <v>73600</v>
      </c>
      <c r="Y13" s="30">
        <v>480</v>
      </c>
      <c r="Z13" s="31">
        <f t="shared" si="10"/>
        <v>76800</v>
      </c>
      <c r="AA13" s="30">
        <v>240</v>
      </c>
      <c r="AB13" s="31">
        <f t="shared" si="11"/>
        <v>38400</v>
      </c>
      <c r="AC13" s="30">
        <v>240</v>
      </c>
      <c r="AD13" s="31">
        <f t="shared" si="12"/>
        <v>38400</v>
      </c>
      <c r="AE13" s="30">
        <v>240</v>
      </c>
      <c r="AF13" s="31">
        <f t="shared" si="13"/>
        <v>38400</v>
      </c>
      <c r="AG13" s="27">
        <f t="shared" si="14"/>
        <v>8596</v>
      </c>
      <c r="AH13" s="16">
        <f t="shared" si="15"/>
        <v>1375360</v>
      </c>
    </row>
    <row r="14" spans="1:34" s="9" customFormat="1" x14ac:dyDescent="0.25">
      <c r="A14" s="14">
        <v>7</v>
      </c>
      <c r="B14" s="23" t="s">
        <v>51</v>
      </c>
      <c r="C14" s="29" t="s">
        <v>36</v>
      </c>
      <c r="D14" s="44">
        <v>200</v>
      </c>
      <c r="E14" s="30">
        <v>271</v>
      </c>
      <c r="F14" s="31">
        <f t="shared" si="0"/>
        <v>54200</v>
      </c>
      <c r="G14" s="30">
        <v>357</v>
      </c>
      <c r="H14" s="31">
        <f t="shared" si="1"/>
        <v>71400</v>
      </c>
      <c r="I14" s="30">
        <v>288</v>
      </c>
      <c r="J14" s="31">
        <f t="shared" si="2"/>
        <v>57600</v>
      </c>
      <c r="K14" s="30">
        <v>346</v>
      </c>
      <c r="L14" s="31">
        <f t="shared" si="3"/>
        <v>69200</v>
      </c>
      <c r="M14" s="30">
        <v>461</v>
      </c>
      <c r="N14" s="31">
        <f t="shared" si="4"/>
        <v>92200</v>
      </c>
      <c r="O14" s="30">
        <v>280</v>
      </c>
      <c r="P14" s="31">
        <f t="shared" si="5"/>
        <v>56000</v>
      </c>
      <c r="Q14" s="30">
        <v>607</v>
      </c>
      <c r="R14" s="31">
        <f t="shared" si="6"/>
        <v>121400</v>
      </c>
      <c r="S14" s="30">
        <v>403</v>
      </c>
      <c r="T14" s="31">
        <f t="shared" si="7"/>
        <v>80600</v>
      </c>
      <c r="U14" s="30">
        <v>317</v>
      </c>
      <c r="V14" s="31">
        <f t="shared" si="8"/>
        <v>63400</v>
      </c>
      <c r="W14" s="30">
        <v>221</v>
      </c>
      <c r="X14" s="31">
        <f t="shared" si="9"/>
        <v>44200</v>
      </c>
      <c r="Y14" s="30">
        <v>230</v>
      </c>
      <c r="Z14" s="31">
        <f t="shared" si="10"/>
        <v>46000</v>
      </c>
      <c r="AA14" s="30">
        <v>115</v>
      </c>
      <c r="AB14" s="31">
        <f t="shared" si="11"/>
        <v>23000</v>
      </c>
      <c r="AC14" s="30">
        <v>115</v>
      </c>
      <c r="AD14" s="31">
        <f t="shared" si="12"/>
        <v>23000</v>
      </c>
      <c r="AE14" s="30">
        <v>115</v>
      </c>
      <c r="AF14" s="31">
        <f t="shared" si="13"/>
        <v>23000</v>
      </c>
      <c r="AG14" s="27">
        <f t="shared" si="14"/>
        <v>4126</v>
      </c>
      <c r="AH14" s="16">
        <f t="shared" si="15"/>
        <v>825200</v>
      </c>
    </row>
    <row r="15" spans="1:34" x14ac:dyDescent="0.25">
      <c r="A15" s="14">
        <v>8</v>
      </c>
      <c r="B15" s="23" t="s">
        <v>1</v>
      </c>
      <c r="C15" s="29" t="s">
        <v>36</v>
      </c>
      <c r="D15" s="44">
        <v>300</v>
      </c>
      <c r="E15" s="30">
        <v>71</v>
      </c>
      <c r="F15" s="31">
        <f t="shared" si="0"/>
        <v>21300</v>
      </c>
      <c r="G15" s="30">
        <v>93</v>
      </c>
      <c r="H15" s="31">
        <f t="shared" si="1"/>
        <v>27900</v>
      </c>
      <c r="I15" s="30">
        <v>75</v>
      </c>
      <c r="J15" s="31">
        <f t="shared" si="2"/>
        <v>22500</v>
      </c>
      <c r="K15" s="30">
        <v>90</v>
      </c>
      <c r="L15" s="31">
        <f t="shared" si="3"/>
        <v>27000</v>
      </c>
      <c r="M15" s="30">
        <v>120</v>
      </c>
      <c r="N15" s="31">
        <f t="shared" si="4"/>
        <v>36000</v>
      </c>
      <c r="O15" s="30">
        <v>73</v>
      </c>
      <c r="P15" s="31">
        <f t="shared" si="5"/>
        <v>21900</v>
      </c>
      <c r="Q15" s="30">
        <v>158</v>
      </c>
      <c r="R15" s="31">
        <f t="shared" si="6"/>
        <v>47400</v>
      </c>
      <c r="S15" s="30">
        <v>105</v>
      </c>
      <c r="T15" s="31">
        <f t="shared" si="7"/>
        <v>31500</v>
      </c>
      <c r="U15" s="30">
        <v>83</v>
      </c>
      <c r="V15" s="31">
        <f t="shared" si="8"/>
        <v>24900</v>
      </c>
      <c r="W15" s="30">
        <v>58</v>
      </c>
      <c r="X15" s="31">
        <f t="shared" si="9"/>
        <v>17400</v>
      </c>
      <c r="Y15" s="30">
        <v>60</v>
      </c>
      <c r="Z15" s="31">
        <f t="shared" si="10"/>
        <v>18000</v>
      </c>
      <c r="AA15" s="30">
        <v>30</v>
      </c>
      <c r="AB15" s="31">
        <f t="shared" si="11"/>
        <v>9000</v>
      </c>
      <c r="AC15" s="30">
        <v>30</v>
      </c>
      <c r="AD15" s="31">
        <f t="shared" si="12"/>
        <v>9000</v>
      </c>
      <c r="AE15" s="30">
        <v>30</v>
      </c>
      <c r="AF15" s="31">
        <f t="shared" si="13"/>
        <v>9000</v>
      </c>
      <c r="AG15" s="27">
        <f t="shared" si="14"/>
        <v>1076</v>
      </c>
      <c r="AH15" s="16">
        <f t="shared" si="15"/>
        <v>322800</v>
      </c>
    </row>
    <row r="16" spans="1:34" s="9" customFormat="1" x14ac:dyDescent="0.25">
      <c r="A16" s="15">
        <v>9</v>
      </c>
      <c r="B16" s="23" t="s">
        <v>2</v>
      </c>
      <c r="C16" s="29" t="s">
        <v>36</v>
      </c>
      <c r="D16" s="44">
        <v>200</v>
      </c>
      <c r="E16" s="30">
        <v>2233</v>
      </c>
      <c r="F16" s="31">
        <f t="shared" si="0"/>
        <v>446600</v>
      </c>
      <c r="G16" s="30">
        <v>2946</v>
      </c>
      <c r="H16" s="31">
        <f t="shared" si="1"/>
        <v>589200</v>
      </c>
      <c r="I16" s="30">
        <v>2376</v>
      </c>
      <c r="J16" s="31">
        <f t="shared" si="2"/>
        <v>475200</v>
      </c>
      <c r="K16" s="30">
        <v>2851</v>
      </c>
      <c r="L16" s="31">
        <f t="shared" si="3"/>
        <v>570200</v>
      </c>
      <c r="M16" s="30">
        <v>3802</v>
      </c>
      <c r="N16" s="31">
        <f t="shared" si="4"/>
        <v>760400</v>
      </c>
      <c r="O16" s="30">
        <v>2313</v>
      </c>
      <c r="P16" s="31">
        <f t="shared" si="5"/>
        <v>462600</v>
      </c>
      <c r="Q16" s="30">
        <v>5005</v>
      </c>
      <c r="R16" s="31">
        <f t="shared" si="6"/>
        <v>1001000</v>
      </c>
      <c r="S16" s="30">
        <v>3326</v>
      </c>
      <c r="T16" s="31">
        <f t="shared" si="7"/>
        <v>665200</v>
      </c>
      <c r="U16" s="30">
        <v>2614</v>
      </c>
      <c r="V16" s="31">
        <f t="shared" si="8"/>
        <v>522800</v>
      </c>
      <c r="W16" s="30">
        <v>1822</v>
      </c>
      <c r="X16" s="31">
        <f t="shared" si="9"/>
        <v>364400</v>
      </c>
      <c r="Y16" s="30">
        <v>1901</v>
      </c>
      <c r="Z16" s="31">
        <f t="shared" si="10"/>
        <v>380200</v>
      </c>
      <c r="AA16" s="30">
        <v>950</v>
      </c>
      <c r="AB16" s="31">
        <f t="shared" si="11"/>
        <v>190000</v>
      </c>
      <c r="AC16" s="30">
        <v>950</v>
      </c>
      <c r="AD16" s="31">
        <f t="shared" si="12"/>
        <v>190000</v>
      </c>
      <c r="AE16" s="30">
        <v>950</v>
      </c>
      <c r="AF16" s="31">
        <f t="shared" si="13"/>
        <v>190000</v>
      </c>
      <c r="AG16" s="27">
        <f t="shared" si="14"/>
        <v>34039</v>
      </c>
      <c r="AH16" s="16">
        <f t="shared" si="15"/>
        <v>6807800</v>
      </c>
    </row>
    <row r="17" spans="1:34" s="11" customFormat="1" x14ac:dyDescent="0.25">
      <c r="A17" s="14">
        <v>10</v>
      </c>
      <c r="B17" s="23" t="s">
        <v>3</v>
      </c>
      <c r="C17" s="29" t="s">
        <v>36</v>
      </c>
      <c r="D17" s="44">
        <v>350</v>
      </c>
      <c r="E17" s="32">
        <v>406</v>
      </c>
      <c r="F17" s="33">
        <f t="shared" si="0"/>
        <v>142100</v>
      </c>
      <c r="G17" s="32">
        <v>536</v>
      </c>
      <c r="H17" s="33">
        <f t="shared" si="1"/>
        <v>187600</v>
      </c>
      <c r="I17" s="32">
        <v>432</v>
      </c>
      <c r="J17" s="33">
        <f t="shared" si="2"/>
        <v>151200</v>
      </c>
      <c r="K17" s="32">
        <v>518</v>
      </c>
      <c r="L17" s="33">
        <f t="shared" si="3"/>
        <v>181300</v>
      </c>
      <c r="M17" s="32">
        <v>691</v>
      </c>
      <c r="N17" s="33">
        <f t="shared" si="4"/>
        <v>241850</v>
      </c>
      <c r="O17" s="32">
        <v>420</v>
      </c>
      <c r="P17" s="33">
        <f t="shared" si="5"/>
        <v>147000</v>
      </c>
      <c r="Q17" s="32">
        <v>910</v>
      </c>
      <c r="R17" s="33">
        <f t="shared" si="6"/>
        <v>318500</v>
      </c>
      <c r="S17" s="32">
        <v>605</v>
      </c>
      <c r="T17" s="33">
        <f t="shared" si="7"/>
        <v>211750</v>
      </c>
      <c r="U17" s="32">
        <v>475</v>
      </c>
      <c r="V17" s="33">
        <f t="shared" si="8"/>
        <v>166250</v>
      </c>
      <c r="W17" s="32">
        <v>331</v>
      </c>
      <c r="X17" s="33">
        <f t="shared" si="9"/>
        <v>115850</v>
      </c>
      <c r="Y17" s="32">
        <v>346</v>
      </c>
      <c r="Z17" s="33">
        <f t="shared" si="10"/>
        <v>121100</v>
      </c>
      <c r="AA17" s="32">
        <v>173</v>
      </c>
      <c r="AB17" s="33">
        <f t="shared" si="11"/>
        <v>60550</v>
      </c>
      <c r="AC17" s="32">
        <v>173</v>
      </c>
      <c r="AD17" s="33">
        <f t="shared" si="12"/>
        <v>60550</v>
      </c>
      <c r="AE17" s="32">
        <v>173</v>
      </c>
      <c r="AF17" s="33">
        <f t="shared" si="13"/>
        <v>60550</v>
      </c>
      <c r="AG17" s="34">
        <f t="shared" si="14"/>
        <v>6189</v>
      </c>
      <c r="AH17" s="35">
        <f t="shared" si="15"/>
        <v>2166150</v>
      </c>
    </row>
    <row r="18" spans="1:34" s="9" customFormat="1" ht="17.25" customHeight="1" x14ac:dyDescent="0.25">
      <c r="A18" s="14">
        <v>11</v>
      </c>
      <c r="B18" s="23" t="s">
        <v>4</v>
      </c>
      <c r="C18" s="29" t="s">
        <v>36</v>
      </c>
      <c r="D18" s="44">
        <v>600</v>
      </c>
      <c r="E18" s="30">
        <v>338</v>
      </c>
      <c r="F18" s="31">
        <f t="shared" si="0"/>
        <v>202800</v>
      </c>
      <c r="G18" s="30">
        <v>446</v>
      </c>
      <c r="H18" s="31">
        <f t="shared" si="1"/>
        <v>267600</v>
      </c>
      <c r="I18" s="30">
        <v>360</v>
      </c>
      <c r="J18" s="31">
        <f t="shared" si="2"/>
        <v>216000</v>
      </c>
      <c r="K18" s="30">
        <v>432</v>
      </c>
      <c r="L18" s="31">
        <f t="shared" si="3"/>
        <v>259200</v>
      </c>
      <c r="M18" s="30">
        <v>576</v>
      </c>
      <c r="N18" s="31">
        <f t="shared" si="4"/>
        <v>345600</v>
      </c>
      <c r="O18" s="30">
        <v>350</v>
      </c>
      <c r="P18" s="31">
        <f t="shared" si="5"/>
        <v>210000</v>
      </c>
      <c r="Q18" s="30">
        <v>758</v>
      </c>
      <c r="R18" s="31">
        <f t="shared" si="6"/>
        <v>454800</v>
      </c>
      <c r="S18" s="30">
        <v>504</v>
      </c>
      <c r="T18" s="31">
        <f t="shared" si="7"/>
        <v>302400</v>
      </c>
      <c r="U18" s="30">
        <v>396</v>
      </c>
      <c r="V18" s="31">
        <f t="shared" si="8"/>
        <v>237600</v>
      </c>
      <c r="W18" s="30">
        <v>276</v>
      </c>
      <c r="X18" s="31">
        <f t="shared" si="9"/>
        <v>165600</v>
      </c>
      <c r="Y18" s="30">
        <v>288</v>
      </c>
      <c r="Z18" s="31">
        <f t="shared" si="10"/>
        <v>172800</v>
      </c>
      <c r="AA18" s="30">
        <v>144</v>
      </c>
      <c r="AB18" s="31">
        <f t="shared" si="11"/>
        <v>86400</v>
      </c>
      <c r="AC18" s="30">
        <v>144</v>
      </c>
      <c r="AD18" s="31">
        <f t="shared" si="12"/>
        <v>86400</v>
      </c>
      <c r="AE18" s="30">
        <v>144</v>
      </c>
      <c r="AF18" s="31">
        <f t="shared" si="13"/>
        <v>86400</v>
      </c>
      <c r="AG18" s="27">
        <f t="shared" si="14"/>
        <v>5156</v>
      </c>
      <c r="AH18" s="16">
        <f t="shared" si="15"/>
        <v>3093600</v>
      </c>
    </row>
    <row r="19" spans="1:34" x14ac:dyDescent="0.25">
      <c r="A19" s="15">
        <v>12</v>
      </c>
      <c r="B19" s="23" t="s">
        <v>5</v>
      </c>
      <c r="C19" s="29" t="s">
        <v>36</v>
      </c>
      <c r="D19" s="44">
        <v>500</v>
      </c>
      <c r="E19" s="30">
        <v>141</v>
      </c>
      <c r="F19" s="31">
        <f t="shared" si="0"/>
        <v>70500</v>
      </c>
      <c r="G19" s="30">
        <v>186</v>
      </c>
      <c r="H19" s="31">
        <f t="shared" si="1"/>
        <v>93000</v>
      </c>
      <c r="I19" s="30">
        <v>150</v>
      </c>
      <c r="J19" s="31">
        <f t="shared" si="2"/>
        <v>75000</v>
      </c>
      <c r="K19" s="30">
        <v>180</v>
      </c>
      <c r="L19" s="31">
        <f t="shared" si="3"/>
        <v>90000</v>
      </c>
      <c r="M19" s="30">
        <v>240</v>
      </c>
      <c r="N19" s="31">
        <f t="shared" si="4"/>
        <v>120000</v>
      </c>
      <c r="O19" s="30">
        <v>146</v>
      </c>
      <c r="P19" s="31">
        <f t="shared" si="5"/>
        <v>73000</v>
      </c>
      <c r="Q19" s="30">
        <v>316</v>
      </c>
      <c r="R19" s="31">
        <f t="shared" si="6"/>
        <v>158000</v>
      </c>
      <c r="S19" s="30">
        <v>210</v>
      </c>
      <c r="T19" s="31">
        <f t="shared" si="7"/>
        <v>105000</v>
      </c>
      <c r="U19" s="30">
        <v>165</v>
      </c>
      <c r="V19" s="31">
        <f t="shared" si="8"/>
        <v>82500</v>
      </c>
      <c r="W19" s="30">
        <v>115</v>
      </c>
      <c r="X19" s="31">
        <f t="shared" si="9"/>
        <v>57500</v>
      </c>
      <c r="Y19" s="30">
        <v>120</v>
      </c>
      <c r="Z19" s="31">
        <f t="shared" si="10"/>
        <v>60000</v>
      </c>
      <c r="AA19" s="30">
        <v>60</v>
      </c>
      <c r="AB19" s="31">
        <f t="shared" si="11"/>
        <v>30000</v>
      </c>
      <c r="AC19" s="30">
        <v>60</v>
      </c>
      <c r="AD19" s="31">
        <f t="shared" si="12"/>
        <v>30000</v>
      </c>
      <c r="AE19" s="30">
        <v>60</v>
      </c>
      <c r="AF19" s="31">
        <f t="shared" si="13"/>
        <v>30000</v>
      </c>
      <c r="AG19" s="27">
        <f t="shared" si="14"/>
        <v>2149</v>
      </c>
      <c r="AH19" s="16">
        <f t="shared" si="15"/>
        <v>1074500</v>
      </c>
    </row>
    <row r="20" spans="1:34" s="9" customFormat="1" x14ac:dyDescent="0.25">
      <c r="A20" s="14">
        <v>13</v>
      </c>
      <c r="B20" s="23" t="s">
        <v>6</v>
      </c>
      <c r="C20" s="29" t="s">
        <v>36</v>
      </c>
      <c r="D20" s="44">
        <v>1400</v>
      </c>
      <c r="E20" s="30">
        <v>6</v>
      </c>
      <c r="F20" s="31">
        <f t="shared" si="0"/>
        <v>8400</v>
      </c>
      <c r="G20" s="30">
        <v>8</v>
      </c>
      <c r="H20" s="31">
        <f t="shared" si="1"/>
        <v>11200</v>
      </c>
      <c r="I20" s="30">
        <v>7</v>
      </c>
      <c r="J20" s="31">
        <f t="shared" si="2"/>
        <v>9800</v>
      </c>
      <c r="K20" s="30">
        <v>8</v>
      </c>
      <c r="L20" s="31">
        <f t="shared" si="3"/>
        <v>11200</v>
      </c>
      <c r="M20" s="30">
        <v>11</v>
      </c>
      <c r="N20" s="31">
        <f t="shared" si="4"/>
        <v>15400</v>
      </c>
      <c r="O20" s="30">
        <v>6</v>
      </c>
      <c r="P20" s="31">
        <f t="shared" si="5"/>
        <v>8400</v>
      </c>
      <c r="Q20" s="30">
        <v>14</v>
      </c>
      <c r="R20" s="31">
        <f t="shared" si="6"/>
        <v>19600</v>
      </c>
      <c r="S20" s="30">
        <v>10</v>
      </c>
      <c r="T20" s="31">
        <f t="shared" si="7"/>
        <v>14000</v>
      </c>
      <c r="U20" s="30">
        <v>7</v>
      </c>
      <c r="V20" s="31">
        <f t="shared" si="8"/>
        <v>9800</v>
      </c>
      <c r="W20" s="30">
        <v>5</v>
      </c>
      <c r="X20" s="31">
        <f t="shared" si="9"/>
        <v>7000</v>
      </c>
      <c r="Y20" s="30">
        <v>5</v>
      </c>
      <c r="Z20" s="31">
        <f t="shared" si="10"/>
        <v>7000</v>
      </c>
      <c r="AA20" s="30">
        <v>3</v>
      </c>
      <c r="AB20" s="31">
        <f t="shared" si="11"/>
        <v>4200</v>
      </c>
      <c r="AC20" s="30">
        <v>3</v>
      </c>
      <c r="AD20" s="31">
        <f t="shared" si="12"/>
        <v>4200</v>
      </c>
      <c r="AE20" s="30">
        <v>3</v>
      </c>
      <c r="AF20" s="31">
        <f t="shared" si="13"/>
        <v>4200</v>
      </c>
      <c r="AG20" s="27">
        <f t="shared" si="14"/>
        <v>96</v>
      </c>
      <c r="AH20" s="16">
        <f t="shared" si="15"/>
        <v>134400</v>
      </c>
    </row>
    <row r="21" spans="1:34" s="9" customFormat="1" x14ac:dyDescent="0.25">
      <c r="A21" s="14">
        <v>14</v>
      </c>
      <c r="B21" s="23" t="s">
        <v>7</v>
      </c>
      <c r="C21" s="29" t="s">
        <v>36</v>
      </c>
      <c r="D21" s="44">
        <v>1500</v>
      </c>
      <c r="E21" s="30">
        <v>2</v>
      </c>
      <c r="F21" s="31">
        <f t="shared" si="0"/>
        <v>3000</v>
      </c>
      <c r="G21" s="30">
        <v>2</v>
      </c>
      <c r="H21" s="31">
        <f t="shared" si="1"/>
        <v>3000</v>
      </c>
      <c r="I21" s="30">
        <v>2</v>
      </c>
      <c r="J21" s="31">
        <f t="shared" si="2"/>
        <v>3000</v>
      </c>
      <c r="K21" s="30">
        <v>2</v>
      </c>
      <c r="L21" s="31">
        <f t="shared" si="3"/>
        <v>3000</v>
      </c>
      <c r="M21" s="30">
        <v>3</v>
      </c>
      <c r="N21" s="31">
        <f t="shared" si="4"/>
        <v>4500</v>
      </c>
      <c r="O21" s="30">
        <v>2</v>
      </c>
      <c r="P21" s="31">
        <f t="shared" si="5"/>
        <v>3000</v>
      </c>
      <c r="Q21" s="30">
        <v>4</v>
      </c>
      <c r="R21" s="31">
        <f t="shared" si="6"/>
        <v>6000</v>
      </c>
      <c r="S21" s="30">
        <v>3</v>
      </c>
      <c r="T21" s="31">
        <f t="shared" si="7"/>
        <v>4500</v>
      </c>
      <c r="U21" s="30">
        <v>2</v>
      </c>
      <c r="V21" s="31">
        <f t="shared" si="8"/>
        <v>3000</v>
      </c>
      <c r="W21" s="30">
        <v>1</v>
      </c>
      <c r="X21" s="31">
        <f t="shared" si="9"/>
        <v>1500</v>
      </c>
      <c r="Y21" s="30">
        <v>1</v>
      </c>
      <c r="Z21" s="31">
        <f t="shared" si="10"/>
        <v>1500</v>
      </c>
      <c r="AA21" s="30">
        <v>1</v>
      </c>
      <c r="AB21" s="31">
        <f t="shared" si="11"/>
        <v>1500</v>
      </c>
      <c r="AC21" s="30">
        <v>1</v>
      </c>
      <c r="AD21" s="31">
        <f t="shared" si="12"/>
        <v>1500</v>
      </c>
      <c r="AE21" s="30">
        <v>1</v>
      </c>
      <c r="AF21" s="31">
        <f t="shared" si="13"/>
        <v>1500</v>
      </c>
      <c r="AG21" s="27">
        <f t="shared" si="14"/>
        <v>27</v>
      </c>
      <c r="AH21" s="16">
        <f t="shared" si="15"/>
        <v>40500</v>
      </c>
    </row>
    <row r="22" spans="1:34" s="9" customFormat="1" ht="20.25" customHeight="1" x14ac:dyDescent="0.25">
      <c r="A22" s="15">
        <v>15</v>
      </c>
      <c r="B22" s="23" t="s">
        <v>52</v>
      </c>
      <c r="C22" s="29" t="s">
        <v>36</v>
      </c>
      <c r="D22" s="44">
        <v>380</v>
      </c>
      <c r="E22" s="30">
        <v>527</v>
      </c>
      <c r="F22" s="31">
        <f t="shared" si="0"/>
        <v>200260</v>
      </c>
      <c r="G22" s="30">
        <v>696</v>
      </c>
      <c r="H22" s="31">
        <f t="shared" si="1"/>
        <v>264480</v>
      </c>
      <c r="I22" s="30">
        <v>561</v>
      </c>
      <c r="J22" s="31">
        <f t="shared" si="2"/>
        <v>213180</v>
      </c>
      <c r="K22" s="30">
        <v>673</v>
      </c>
      <c r="L22" s="31">
        <f t="shared" si="3"/>
        <v>255740</v>
      </c>
      <c r="M22" s="30">
        <v>898</v>
      </c>
      <c r="N22" s="31">
        <f t="shared" si="4"/>
        <v>341240</v>
      </c>
      <c r="O22" s="30">
        <v>546</v>
      </c>
      <c r="P22" s="31">
        <f t="shared" si="5"/>
        <v>207480</v>
      </c>
      <c r="Q22" s="30">
        <v>1182</v>
      </c>
      <c r="R22" s="31">
        <f t="shared" si="6"/>
        <v>449160</v>
      </c>
      <c r="S22" s="30">
        <v>785</v>
      </c>
      <c r="T22" s="31">
        <f t="shared" si="7"/>
        <v>298300</v>
      </c>
      <c r="U22" s="30">
        <v>617</v>
      </c>
      <c r="V22" s="31">
        <f t="shared" si="8"/>
        <v>234460</v>
      </c>
      <c r="W22" s="30">
        <v>430</v>
      </c>
      <c r="X22" s="31">
        <f t="shared" si="9"/>
        <v>163400</v>
      </c>
      <c r="Y22" s="30">
        <v>449</v>
      </c>
      <c r="Z22" s="31">
        <f t="shared" si="10"/>
        <v>170620</v>
      </c>
      <c r="AA22" s="30">
        <v>224</v>
      </c>
      <c r="AB22" s="31">
        <f t="shared" si="11"/>
        <v>85120</v>
      </c>
      <c r="AC22" s="30">
        <v>224</v>
      </c>
      <c r="AD22" s="31">
        <f t="shared" si="12"/>
        <v>85120</v>
      </c>
      <c r="AE22" s="30">
        <v>224</v>
      </c>
      <c r="AF22" s="31">
        <f t="shared" si="13"/>
        <v>85120</v>
      </c>
      <c r="AG22" s="27">
        <f>+AE22+AC22+AA22+Y22+W22+U22+S22+Q22+O22+M22+K22+I22+G22+E22</f>
        <v>8036</v>
      </c>
      <c r="AH22" s="16">
        <f>+D22*AG22</f>
        <v>3053680</v>
      </c>
    </row>
    <row r="23" spans="1:34" s="9" customFormat="1" x14ac:dyDescent="0.25">
      <c r="A23" s="14">
        <v>16</v>
      </c>
      <c r="B23" s="23" t="s">
        <v>8</v>
      </c>
      <c r="C23" s="29" t="s">
        <v>37</v>
      </c>
      <c r="D23" s="44">
        <v>520</v>
      </c>
      <c r="E23" s="30">
        <v>3102</v>
      </c>
      <c r="F23" s="31">
        <f t="shared" si="0"/>
        <v>1613040</v>
      </c>
      <c r="G23" s="30">
        <v>4092</v>
      </c>
      <c r="H23" s="31">
        <f t="shared" si="1"/>
        <v>2127840</v>
      </c>
      <c r="I23" s="30">
        <v>3300</v>
      </c>
      <c r="J23" s="31">
        <f t="shared" si="2"/>
        <v>1716000</v>
      </c>
      <c r="K23" s="30">
        <v>3960</v>
      </c>
      <c r="L23" s="31">
        <f t="shared" si="3"/>
        <v>2059200</v>
      </c>
      <c r="M23" s="30">
        <v>5280</v>
      </c>
      <c r="N23" s="31">
        <f t="shared" si="4"/>
        <v>2745600</v>
      </c>
      <c r="O23" s="30">
        <v>3212</v>
      </c>
      <c r="P23" s="31">
        <f t="shared" si="5"/>
        <v>1670240</v>
      </c>
      <c r="Q23" s="30">
        <v>6952</v>
      </c>
      <c r="R23" s="31">
        <f t="shared" si="6"/>
        <v>3615040</v>
      </c>
      <c r="S23" s="30">
        <v>4620</v>
      </c>
      <c r="T23" s="31">
        <f t="shared" si="7"/>
        <v>2402400</v>
      </c>
      <c r="U23" s="30">
        <v>3630</v>
      </c>
      <c r="V23" s="31">
        <f t="shared" si="8"/>
        <v>1887600</v>
      </c>
      <c r="W23" s="30">
        <v>2530</v>
      </c>
      <c r="X23" s="31">
        <f t="shared" si="9"/>
        <v>1315600</v>
      </c>
      <c r="Y23" s="30">
        <v>2640</v>
      </c>
      <c r="Z23" s="31">
        <f t="shared" si="10"/>
        <v>1372800</v>
      </c>
      <c r="AA23" s="30">
        <v>1320</v>
      </c>
      <c r="AB23" s="31">
        <f t="shared" si="11"/>
        <v>686400</v>
      </c>
      <c r="AC23" s="30">
        <v>1320</v>
      </c>
      <c r="AD23" s="31">
        <f t="shared" si="12"/>
        <v>686400</v>
      </c>
      <c r="AE23" s="30">
        <v>1320</v>
      </c>
      <c r="AF23" s="31">
        <f t="shared" si="13"/>
        <v>686400</v>
      </c>
      <c r="AG23" s="27">
        <f t="shared" si="14"/>
        <v>47278</v>
      </c>
      <c r="AH23" s="16">
        <f t="shared" si="15"/>
        <v>24584560</v>
      </c>
    </row>
    <row r="24" spans="1:34" s="9" customFormat="1" x14ac:dyDescent="0.25">
      <c r="A24" s="14">
        <v>17</v>
      </c>
      <c r="B24" s="42" t="s">
        <v>53</v>
      </c>
      <c r="C24" s="29" t="s">
        <v>36</v>
      </c>
      <c r="D24" s="44">
        <v>2300</v>
      </c>
      <c r="E24" s="30">
        <v>261</v>
      </c>
      <c r="F24" s="31">
        <f t="shared" si="0"/>
        <v>600300</v>
      </c>
      <c r="G24" s="30">
        <v>344</v>
      </c>
      <c r="H24" s="31">
        <f t="shared" si="1"/>
        <v>791200</v>
      </c>
      <c r="I24" s="30">
        <v>277</v>
      </c>
      <c r="J24" s="31">
        <f t="shared" si="2"/>
        <v>637100</v>
      </c>
      <c r="K24" s="30">
        <v>333</v>
      </c>
      <c r="L24" s="31">
        <f t="shared" si="3"/>
        <v>765900</v>
      </c>
      <c r="M24" s="30">
        <v>444</v>
      </c>
      <c r="N24" s="31">
        <f t="shared" si="4"/>
        <v>1021200</v>
      </c>
      <c r="O24" s="30">
        <v>270</v>
      </c>
      <c r="P24" s="31">
        <f t="shared" si="5"/>
        <v>621000</v>
      </c>
      <c r="Q24" s="30">
        <v>584</v>
      </c>
      <c r="R24" s="31">
        <f t="shared" si="6"/>
        <v>1343200</v>
      </c>
      <c r="S24" s="30">
        <v>388</v>
      </c>
      <c r="T24" s="31">
        <f t="shared" si="7"/>
        <v>892400</v>
      </c>
      <c r="U24" s="30">
        <v>305</v>
      </c>
      <c r="V24" s="31">
        <f t="shared" si="8"/>
        <v>701500</v>
      </c>
      <c r="W24" s="30">
        <v>213</v>
      </c>
      <c r="X24" s="31">
        <f t="shared" si="9"/>
        <v>489900</v>
      </c>
      <c r="Y24" s="30">
        <v>222</v>
      </c>
      <c r="Z24" s="31">
        <f t="shared" si="10"/>
        <v>510600</v>
      </c>
      <c r="AA24" s="30">
        <v>111</v>
      </c>
      <c r="AB24" s="31">
        <f t="shared" si="11"/>
        <v>255300</v>
      </c>
      <c r="AC24" s="30">
        <v>111</v>
      </c>
      <c r="AD24" s="31">
        <f t="shared" si="12"/>
        <v>255300</v>
      </c>
      <c r="AE24" s="30">
        <v>111</v>
      </c>
      <c r="AF24" s="31">
        <f t="shared" si="13"/>
        <v>255300</v>
      </c>
      <c r="AG24" s="27">
        <f t="shared" si="14"/>
        <v>3974</v>
      </c>
      <c r="AH24" s="16">
        <f t="shared" si="15"/>
        <v>9140200</v>
      </c>
    </row>
    <row r="25" spans="1:34" s="9" customFormat="1" x14ac:dyDescent="0.25">
      <c r="A25" s="15">
        <v>18</v>
      </c>
      <c r="B25" s="42" t="s">
        <v>54</v>
      </c>
      <c r="C25" s="29" t="s">
        <v>36</v>
      </c>
      <c r="D25" s="44">
        <v>3000</v>
      </c>
      <c r="E25" s="30">
        <v>310</v>
      </c>
      <c r="F25" s="31">
        <f t="shared" si="0"/>
        <v>930000</v>
      </c>
      <c r="G25" s="30">
        <v>409</v>
      </c>
      <c r="H25" s="31">
        <f t="shared" si="1"/>
        <v>1227000</v>
      </c>
      <c r="I25" s="30">
        <v>330</v>
      </c>
      <c r="J25" s="31">
        <f t="shared" si="2"/>
        <v>990000</v>
      </c>
      <c r="K25" s="30">
        <v>396</v>
      </c>
      <c r="L25" s="31">
        <f t="shared" si="3"/>
        <v>1188000</v>
      </c>
      <c r="M25" s="30">
        <v>528</v>
      </c>
      <c r="N25" s="31">
        <f t="shared" si="4"/>
        <v>1584000</v>
      </c>
      <c r="O25" s="30">
        <v>321</v>
      </c>
      <c r="P25" s="31">
        <f t="shared" si="5"/>
        <v>963000</v>
      </c>
      <c r="Q25" s="30">
        <v>695</v>
      </c>
      <c r="R25" s="31">
        <f t="shared" si="6"/>
        <v>2085000</v>
      </c>
      <c r="S25" s="30">
        <v>462</v>
      </c>
      <c r="T25" s="31">
        <f t="shared" si="7"/>
        <v>1386000</v>
      </c>
      <c r="U25" s="30">
        <v>363</v>
      </c>
      <c r="V25" s="31">
        <f t="shared" si="8"/>
        <v>1089000</v>
      </c>
      <c r="W25" s="30">
        <v>253</v>
      </c>
      <c r="X25" s="31">
        <f t="shared" si="9"/>
        <v>759000</v>
      </c>
      <c r="Y25" s="30">
        <v>264</v>
      </c>
      <c r="Z25" s="31">
        <f t="shared" si="10"/>
        <v>792000</v>
      </c>
      <c r="AA25" s="30">
        <v>132</v>
      </c>
      <c r="AB25" s="31">
        <f t="shared" si="11"/>
        <v>396000</v>
      </c>
      <c r="AC25" s="30">
        <v>132</v>
      </c>
      <c r="AD25" s="31">
        <f t="shared" si="12"/>
        <v>396000</v>
      </c>
      <c r="AE25" s="30">
        <v>132</v>
      </c>
      <c r="AF25" s="31">
        <f t="shared" si="13"/>
        <v>396000</v>
      </c>
      <c r="AG25" s="27">
        <f t="shared" si="14"/>
        <v>4727</v>
      </c>
      <c r="AH25" s="16">
        <f t="shared" si="15"/>
        <v>14181000</v>
      </c>
    </row>
    <row r="26" spans="1:34" x14ac:dyDescent="0.25">
      <c r="A26" s="14">
        <v>19</v>
      </c>
      <c r="B26" s="23" t="s">
        <v>29</v>
      </c>
      <c r="C26" s="29" t="s">
        <v>37</v>
      </c>
      <c r="D26" s="44">
        <v>750</v>
      </c>
      <c r="E26" s="30">
        <v>372</v>
      </c>
      <c r="F26" s="31">
        <f t="shared" si="0"/>
        <v>279000</v>
      </c>
      <c r="G26" s="30">
        <v>491</v>
      </c>
      <c r="H26" s="31">
        <f t="shared" si="1"/>
        <v>368250</v>
      </c>
      <c r="I26" s="30">
        <v>396</v>
      </c>
      <c r="J26" s="31">
        <f t="shared" si="2"/>
        <v>297000</v>
      </c>
      <c r="K26" s="30">
        <v>475</v>
      </c>
      <c r="L26" s="31">
        <f t="shared" si="3"/>
        <v>356250</v>
      </c>
      <c r="M26" s="30">
        <v>634</v>
      </c>
      <c r="N26" s="31">
        <f t="shared" si="4"/>
        <v>475500</v>
      </c>
      <c r="O26" s="30">
        <v>385</v>
      </c>
      <c r="P26" s="31">
        <f t="shared" si="5"/>
        <v>288750</v>
      </c>
      <c r="Q26" s="30">
        <v>834</v>
      </c>
      <c r="R26" s="31">
        <f t="shared" si="6"/>
        <v>625500</v>
      </c>
      <c r="S26" s="30">
        <v>554</v>
      </c>
      <c r="T26" s="31">
        <f t="shared" si="7"/>
        <v>415500</v>
      </c>
      <c r="U26" s="30">
        <v>436</v>
      </c>
      <c r="V26" s="31">
        <f t="shared" si="8"/>
        <v>327000</v>
      </c>
      <c r="W26" s="30">
        <v>304</v>
      </c>
      <c r="X26" s="31">
        <f t="shared" si="9"/>
        <v>228000</v>
      </c>
      <c r="Y26" s="30">
        <v>317</v>
      </c>
      <c r="Z26" s="31">
        <f t="shared" si="10"/>
        <v>237750</v>
      </c>
      <c r="AA26" s="30">
        <v>158</v>
      </c>
      <c r="AB26" s="31">
        <f t="shared" si="11"/>
        <v>118500</v>
      </c>
      <c r="AC26" s="30">
        <v>158</v>
      </c>
      <c r="AD26" s="31">
        <f t="shared" si="12"/>
        <v>118500</v>
      </c>
      <c r="AE26" s="30">
        <v>158</v>
      </c>
      <c r="AF26" s="31">
        <f t="shared" si="13"/>
        <v>118500</v>
      </c>
      <c r="AG26" s="27">
        <f t="shared" si="14"/>
        <v>5672</v>
      </c>
      <c r="AH26" s="16">
        <f t="shared" si="15"/>
        <v>4254000</v>
      </c>
    </row>
    <row r="27" spans="1:34" s="1" customFormat="1" x14ac:dyDescent="0.25">
      <c r="A27" s="14">
        <v>20</v>
      </c>
      <c r="B27" s="23" t="s">
        <v>9</v>
      </c>
      <c r="C27" s="29" t="s">
        <v>38</v>
      </c>
      <c r="D27" s="44">
        <v>55</v>
      </c>
      <c r="E27" s="32">
        <v>15510</v>
      </c>
      <c r="F27" s="31">
        <f>+D27*E27</f>
        <v>853050</v>
      </c>
      <c r="G27" s="32">
        <v>20460</v>
      </c>
      <c r="H27" s="33">
        <f t="shared" si="1"/>
        <v>1125300</v>
      </c>
      <c r="I27" s="32">
        <v>16500</v>
      </c>
      <c r="J27" s="33">
        <f t="shared" si="2"/>
        <v>907500</v>
      </c>
      <c r="K27" s="32">
        <v>19800</v>
      </c>
      <c r="L27" s="33">
        <f t="shared" si="3"/>
        <v>1089000</v>
      </c>
      <c r="M27" s="32">
        <v>26400</v>
      </c>
      <c r="N27" s="33">
        <f t="shared" si="4"/>
        <v>1452000</v>
      </c>
      <c r="O27" s="32">
        <v>16060</v>
      </c>
      <c r="P27" s="33">
        <f t="shared" si="5"/>
        <v>883300</v>
      </c>
      <c r="Q27" s="32">
        <v>34760</v>
      </c>
      <c r="R27" s="33">
        <f t="shared" si="6"/>
        <v>1911800</v>
      </c>
      <c r="S27" s="32">
        <v>23100</v>
      </c>
      <c r="T27" s="33">
        <f t="shared" si="7"/>
        <v>1270500</v>
      </c>
      <c r="U27" s="32">
        <v>18150</v>
      </c>
      <c r="V27" s="33">
        <f t="shared" si="8"/>
        <v>998250</v>
      </c>
      <c r="W27" s="32">
        <v>12650</v>
      </c>
      <c r="X27" s="33">
        <f t="shared" si="9"/>
        <v>695750</v>
      </c>
      <c r="Y27" s="32">
        <v>13200</v>
      </c>
      <c r="Z27" s="33">
        <f t="shared" si="10"/>
        <v>726000</v>
      </c>
      <c r="AA27" s="32">
        <v>6600</v>
      </c>
      <c r="AB27" s="33">
        <f t="shared" si="11"/>
        <v>363000</v>
      </c>
      <c r="AC27" s="32">
        <v>6600</v>
      </c>
      <c r="AD27" s="33">
        <f t="shared" si="12"/>
        <v>363000</v>
      </c>
      <c r="AE27" s="32">
        <v>6600</v>
      </c>
      <c r="AF27" s="33">
        <f t="shared" si="13"/>
        <v>363000</v>
      </c>
      <c r="AG27" s="36">
        <f t="shared" si="14"/>
        <v>236390</v>
      </c>
      <c r="AH27" s="35">
        <f t="shared" si="15"/>
        <v>13001450</v>
      </c>
    </row>
    <row r="28" spans="1:34" s="1" customFormat="1" x14ac:dyDescent="0.25">
      <c r="A28" s="15">
        <v>21</v>
      </c>
      <c r="B28" s="23" t="s">
        <v>55</v>
      </c>
      <c r="C28" s="29" t="s">
        <v>36</v>
      </c>
      <c r="D28" s="44">
        <v>150</v>
      </c>
      <c r="E28" s="32">
        <v>78</v>
      </c>
      <c r="F28" s="33">
        <f t="shared" si="0"/>
        <v>11700</v>
      </c>
      <c r="G28" s="32">
        <v>102</v>
      </c>
      <c r="H28" s="33">
        <f t="shared" si="1"/>
        <v>15300</v>
      </c>
      <c r="I28" s="32">
        <v>83</v>
      </c>
      <c r="J28" s="33">
        <f t="shared" si="2"/>
        <v>12450</v>
      </c>
      <c r="K28" s="32">
        <v>99</v>
      </c>
      <c r="L28" s="33">
        <f t="shared" si="3"/>
        <v>14850</v>
      </c>
      <c r="M28" s="32">
        <v>132</v>
      </c>
      <c r="N28" s="33">
        <f t="shared" si="4"/>
        <v>19800</v>
      </c>
      <c r="O28" s="32">
        <v>80</v>
      </c>
      <c r="P28" s="33">
        <f t="shared" si="5"/>
        <v>12000</v>
      </c>
      <c r="Q28" s="32">
        <v>174</v>
      </c>
      <c r="R28" s="33">
        <f t="shared" si="6"/>
        <v>26100</v>
      </c>
      <c r="S28" s="32">
        <v>116</v>
      </c>
      <c r="T28" s="33">
        <f t="shared" si="7"/>
        <v>17400</v>
      </c>
      <c r="U28" s="32">
        <v>91</v>
      </c>
      <c r="V28" s="33">
        <f t="shared" si="8"/>
        <v>13650</v>
      </c>
      <c r="W28" s="32">
        <v>63</v>
      </c>
      <c r="X28" s="33">
        <f t="shared" si="9"/>
        <v>9450</v>
      </c>
      <c r="Y28" s="32">
        <v>66</v>
      </c>
      <c r="Z28" s="33">
        <f t="shared" si="10"/>
        <v>9900</v>
      </c>
      <c r="AA28" s="32">
        <v>33</v>
      </c>
      <c r="AB28" s="33">
        <f t="shared" si="11"/>
        <v>4950</v>
      </c>
      <c r="AC28" s="32">
        <v>33</v>
      </c>
      <c r="AD28" s="33">
        <f t="shared" si="12"/>
        <v>4950</v>
      </c>
      <c r="AE28" s="32">
        <v>33</v>
      </c>
      <c r="AF28" s="33">
        <f t="shared" si="13"/>
        <v>4950</v>
      </c>
      <c r="AG28" s="36">
        <f t="shared" si="14"/>
        <v>1183</v>
      </c>
      <c r="AH28" s="35">
        <f t="shared" si="15"/>
        <v>177450</v>
      </c>
    </row>
    <row r="29" spans="1:34" x14ac:dyDescent="0.25">
      <c r="A29" s="14">
        <v>22</v>
      </c>
      <c r="B29" s="23" t="s">
        <v>56</v>
      </c>
      <c r="C29" s="29" t="s">
        <v>36</v>
      </c>
      <c r="D29" s="44">
        <v>3800</v>
      </c>
      <c r="E29" s="30">
        <v>1</v>
      </c>
      <c r="F29" s="31">
        <f t="shared" si="0"/>
        <v>3800</v>
      </c>
      <c r="G29" s="30">
        <v>2</v>
      </c>
      <c r="H29" s="31">
        <f t="shared" si="1"/>
        <v>7600</v>
      </c>
      <c r="I29" s="30">
        <v>1</v>
      </c>
      <c r="J29" s="31">
        <f t="shared" si="2"/>
        <v>3800</v>
      </c>
      <c r="K29" s="30">
        <v>2</v>
      </c>
      <c r="L29" s="31">
        <f t="shared" si="3"/>
        <v>7600</v>
      </c>
      <c r="M29" s="30">
        <v>2</v>
      </c>
      <c r="N29" s="31">
        <f t="shared" si="4"/>
        <v>7600</v>
      </c>
      <c r="O29" s="30">
        <v>1</v>
      </c>
      <c r="P29" s="31">
        <f t="shared" si="5"/>
        <v>3800</v>
      </c>
      <c r="Q29" s="30">
        <v>3</v>
      </c>
      <c r="R29" s="31">
        <f t="shared" si="6"/>
        <v>11400</v>
      </c>
      <c r="S29" s="30">
        <v>2</v>
      </c>
      <c r="T29" s="31">
        <f t="shared" si="7"/>
        <v>7600</v>
      </c>
      <c r="U29" s="30">
        <v>1</v>
      </c>
      <c r="V29" s="31">
        <f t="shared" si="8"/>
        <v>3800</v>
      </c>
      <c r="W29" s="30">
        <v>1</v>
      </c>
      <c r="X29" s="31">
        <f t="shared" si="9"/>
        <v>3800</v>
      </c>
      <c r="Y29" s="30">
        <v>1</v>
      </c>
      <c r="Z29" s="31">
        <f t="shared" si="10"/>
        <v>3800</v>
      </c>
      <c r="AA29" s="30">
        <v>1</v>
      </c>
      <c r="AB29" s="31">
        <f t="shared" si="11"/>
        <v>3800</v>
      </c>
      <c r="AC29" s="30">
        <v>1</v>
      </c>
      <c r="AD29" s="31">
        <f t="shared" si="12"/>
        <v>3800</v>
      </c>
      <c r="AE29" s="30">
        <v>1</v>
      </c>
      <c r="AF29" s="31">
        <f t="shared" si="13"/>
        <v>3800</v>
      </c>
      <c r="AG29" s="27">
        <f t="shared" si="14"/>
        <v>20</v>
      </c>
      <c r="AH29" s="16">
        <f t="shared" si="15"/>
        <v>76000</v>
      </c>
    </row>
    <row r="30" spans="1:34" s="4" customFormat="1" x14ac:dyDescent="0.25">
      <c r="A30" s="14">
        <v>23</v>
      </c>
      <c r="B30" s="37" t="s">
        <v>57</v>
      </c>
      <c r="C30" s="29" t="s">
        <v>36</v>
      </c>
      <c r="D30" s="44">
        <v>5500</v>
      </c>
      <c r="E30" s="30">
        <v>1</v>
      </c>
      <c r="F30" s="31">
        <f t="shared" si="0"/>
        <v>5500</v>
      </c>
      <c r="G30" s="30">
        <v>1</v>
      </c>
      <c r="H30" s="31">
        <f t="shared" si="1"/>
        <v>5500</v>
      </c>
      <c r="I30" s="30">
        <v>1</v>
      </c>
      <c r="J30" s="31">
        <f t="shared" si="2"/>
        <v>5500</v>
      </c>
      <c r="K30" s="30">
        <v>1</v>
      </c>
      <c r="L30" s="31">
        <f t="shared" si="3"/>
        <v>5500</v>
      </c>
      <c r="M30" s="30">
        <v>1</v>
      </c>
      <c r="N30" s="31">
        <f t="shared" si="4"/>
        <v>5500</v>
      </c>
      <c r="O30" s="30">
        <v>1</v>
      </c>
      <c r="P30" s="31">
        <f t="shared" si="5"/>
        <v>5500</v>
      </c>
      <c r="Q30" s="30">
        <v>1</v>
      </c>
      <c r="R30" s="31">
        <f t="shared" si="6"/>
        <v>5500</v>
      </c>
      <c r="S30" s="30">
        <v>1</v>
      </c>
      <c r="T30" s="31">
        <f t="shared" si="7"/>
        <v>5500</v>
      </c>
      <c r="U30" s="30">
        <v>1</v>
      </c>
      <c r="V30" s="31">
        <f t="shared" si="8"/>
        <v>5500</v>
      </c>
      <c r="W30" s="30">
        <v>1</v>
      </c>
      <c r="X30" s="31">
        <f t="shared" si="9"/>
        <v>5500</v>
      </c>
      <c r="Y30" s="30">
        <v>1</v>
      </c>
      <c r="Z30" s="31">
        <f t="shared" si="10"/>
        <v>5500</v>
      </c>
      <c r="AA30" s="30">
        <v>1</v>
      </c>
      <c r="AB30" s="31">
        <f t="shared" si="11"/>
        <v>5500</v>
      </c>
      <c r="AC30" s="30">
        <v>1</v>
      </c>
      <c r="AD30" s="31">
        <f t="shared" si="12"/>
        <v>5500</v>
      </c>
      <c r="AE30" s="30">
        <v>1</v>
      </c>
      <c r="AF30" s="31">
        <f t="shared" si="13"/>
        <v>5500</v>
      </c>
      <c r="AG30" s="27">
        <f t="shared" si="14"/>
        <v>14</v>
      </c>
      <c r="AH30" s="16">
        <f t="shared" si="15"/>
        <v>77000</v>
      </c>
    </row>
    <row r="31" spans="1:34" x14ac:dyDescent="0.25">
      <c r="A31" s="15">
        <v>24</v>
      </c>
      <c r="B31" s="23" t="s">
        <v>30</v>
      </c>
      <c r="C31" s="29" t="s">
        <v>36</v>
      </c>
      <c r="D31" s="44">
        <v>520</v>
      </c>
      <c r="E31" s="30">
        <v>1</v>
      </c>
      <c r="F31" s="31">
        <f t="shared" si="0"/>
        <v>520</v>
      </c>
      <c r="G31" s="30">
        <v>1</v>
      </c>
      <c r="H31" s="31">
        <f t="shared" si="1"/>
        <v>520</v>
      </c>
      <c r="I31" s="30">
        <v>1</v>
      </c>
      <c r="J31" s="31">
        <f t="shared" si="2"/>
        <v>520</v>
      </c>
      <c r="K31" s="30">
        <v>1</v>
      </c>
      <c r="L31" s="31">
        <f t="shared" si="3"/>
        <v>520</v>
      </c>
      <c r="M31" s="30">
        <v>1</v>
      </c>
      <c r="N31" s="31">
        <f t="shared" si="4"/>
        <v>520</v>
      </c>
      <c r="O31" s="30">
        <v>1</v>
      </c>
      <c r="P31" s="31">
        <f t="shared" si="5"/>
        <v>520</v>
      </c>
      <c r="Q31" s="30">
        <v>1</v>
      </c>
      <c r="R31" s="31">
        <f t="shared" si="6"/>
        <v>520</v>
      </c>
      <c r="S31" s="30">
        <v>1</v>
      </c>
      <c r="T31" s="31">
        <f t="shared" si="7"/>
        <v>520</v>
      </c>
      <c r="U31" s="30">
        <v>1</v>
      </c>
      <c r="V31" s="31">
        <f t="shared" si="8"/>
        <v>520</v>
      </c>
      <c r="W31" s="30">
        <v>1</v>
      </c>
      <c r="X31" s="31">
        <f t="shared" si="9"/>
        <v>520</v>
      </c>
      <c r="Y31" s="30">
        <v>1</v>
      </c>
      <c r="Z31" s="31">
        <f t="shared" si="10"/>
        <v>520</v>
      </c>
      <c r="AA31" s="30">
        <v>1</v>
      </c>
      <c r="AB31" s="31">
        <f t="shared" si="11"/>
        <v>520</v>
      </c>
      <c r="AC31" s="30">
        <v>1</v>
      </c>
      <c r="AD31" s="31">
        <f t="shared" si="12"/>
        <v>520</v>
      </c>
      <c r="AE31" s="30">
        <v>1</v>
      </c>
      <c r="AF31" s="31">
        <f t="shared" si="13"/>
        <v>520</v>
      </c>
      <c r="AG31" s="27">
        <f t="shared" si="14"/>
        <v>14</v>
      </c>
      <c r="AH31" s="16">
        <f t="shared" si="15"/>
        <v>7280</v>
      </c>
    </row>
    <row r="32" spans="1:34" s="9" customFormat="1" x14ac:dyDescent="0.25">
      <c r="A32" s="14">
        <v>25</v>
      </c>
      <c r="B32" s="23" t="s">
        <v>10</v>
      </c>
      <c r="C32" s="29" t="s">
        <v>36</v>
      </c>
      <c r="D32" s="44">
        <v>900</v>
      </c>
      <c r="E32" s="30">
        <v>82</v>
      </c>
      <c r="F32" s="31">
        <f t="shared" si="0"/>
        <v>73800</v>
      </c>
      <c r="G32" s="30">
        <v>108</v>
      </c>
      <c r="H32" s="31">
        <f t="shared" si="1"/>
        <v>97200</v>
      </c>
      <c r="I32" s="30">
        <v>87</v>
      </c>
      <c r="J32" s="31">
        <f t="shared" si="2"/>
        <v>78300</v>
      </c>
      <c r="K32" s="30">
        <v>105</v>
      </c>
      <c r="L32" s="31">
        <f t="shared" si="3"/>
        <v>94500</v>
      </c>
      <c r="M32" s="30">
        <v>139</v>
      </c>
      <c r="N32" s="31">
        <f t="shared" si="4"/>
        <v>125100</v>
      </c>
      <c r="O32" s="30">
        <v>85</v>
      </c>
      <c r="P32" s="31">
        <f t="shared" si="5"/>
        <v>76500</v>
      </c>
      <c r="Q32" s="30">
        <v>184</v>
      </c>
      <c r="R32" s="31">
        <f t="shared" si="6"/>
        <v>165600</v>
      </c>
      <c r="S32" s="30">
        <v>122</v>
      </c>
      <c r="T32" s="31">
        <f t="shared" si="7"/>
        <v>109800</v>
      </c>
      <c r="U32" s="30">
        <v>96</v>
      </c>
      <c r="V32" s="31">
        <f t="shared" si="8"/>
        <v>86400</v>
      </c>
      <c r="W32" s="30">
        <v>67</v>
      </c>
      <c r="X32" s="31">
        <f t="shared" si="9"/>
        <v>60300</v>
      </c>
      <c r="Y32" s="30">
        <v>70</v>
      </c>
      <c r="Z32" s="31">
        <f t="shared" si="10"/>
        <v>63000</v>
      </c>
      <c r="AA32" s="30">
        <v>35</v>
      </c>
      <c r="AB32" s="31">
        <f t="shared" si="11"/>
        <v>31500</v>
      </c>
      <c r="AC32" s="30">
        <v>35</v>
      </c>
      <c r="AD32" s="31">
        <f t="shared" si="12"/>
        <v>31500</v>
      </c>
      <c r="AE32" s="30">
        <v>35</v>
      </c>
      <c r="AF32" s="31">
        <f t="shared" si="13"/>
        <v>31500</v>
      </c>
      <c r="AG32" s="27">
        <f t="shared" si="14"/>
        <v>1250</v>
      </c>
      <c r="AH32" s="16">
        <f t="shared" si="15"/>
        <v>1125000</v>
      </c>
    </row>
    <row r="33" spans="1:34" s="9" customFormat="1" x14ac:dyDescent="0.25">
      <c r="A33" s="14">
        <v>26</v>
      </c>
      <c r="B33" s="23" t="s">
        <v>11</v>
      </c>
      <c r="C33" s="29" t="s">
        <v>36</v>
      </c>
      <c r="D33" s="44">
        <v>13000</v>
      </c>
      <c r="E33" s="30">
        <v>3</v>
      </c>
      <c r="F33" s="31">
        <f t="shared" si="0"/>
        <v>39000</v>
      </c>
      <c r="G33" s="30">
        <v>4</v>
      </c>
      <c r="H33" s="31">
        <f t="shared" si="1"/>
        <v>52000</v>
      </c>
      <c r="I33" s="30">
        <v>3</v>
      </c>
      <c r="J33" s="31">
        <f t="shared" si="2"/>
        <v>39000</v>
      </c>
      <c r="K33" s="30">
        <v>4</v>
      </c>
      <c r="L33" s="31">
        <f t="shared" si="3"/>
        <v>52000</v>
      </c>
      <c r="M33" s="30">
        <v>5</v>
      </c>
      <c r="N33" s="31">
        <f t="shared" si="4"/>
        <v>65000</v>
      </c>
      <c r="O33" s="30">
        <v>3</v>
      </c>
      <c r="P33" s="31">
        <f t="shared" si="5"/>
        <v>39000</v>
      </c>
      <c r="Q33" s="30">
        <v>7</v>
      </c>
      <c r="R33" s="31">
        <f t="shared" si="6"/>
        <v>91000</v>
      </c>
      <c r="S33" s="30">
        <v>5</v>
      </c>
      <c r="T33" s="31">
        <f t="shared" si="7"/>
        <v>65000</v>
      </c>
      <c r="U33" s="30">
        <v>4</v>
      </c>
      <c r="V33" s="31">
        <f t="shared" si="8"/>
        <v>52000</v>
      </c>
      <c r="W33" s="30">
        <v>3</v>
      </c>
      <c r="X33" s="31">
        <f t="shared" si="9"/>
        <v>39000</v>
      </c>
      <c r="Y33" s="30">
        <v>3</v>
      </c>
      <c r="Z33" s="31">
        <f t="shared" si="10"/>
        <v>39000</v>
      </c>
      <c r="AA33" s="30">
        <v>1</v>
      </c>
      <c r="AB33" s="31">
        <f t="shared" si="11"/>
        <v>13000</v>
      </c>
      <c r="AC33" s="30">
        <v>1</v>
      </c>
      <c r="AD33" s="31">
        <f t="shared" si="12"/>
        <v>13000</v>
      </c>
      <c r="AE33" s="30">
        <v>1</v>
      </c>
      <c r="AF33" s="31">
        <f t="shared" si="13"/>
        <v>13000</v>
      </c>
      <c r="AG33" s="27">
        <f t="shared" si="14"/>
        <v>47</v>
      </c>
      <c r="AH33" s="16">
        <f t="shared" si="15"/>
        <v>611000</v>
      </c>
    </row>
    <row r="34" spans="1:34" s="9" customFormat="1" ht="21" customHeight="1" x14ac:dyDescent="0.25">
      <c r="A34" s="15">
        <v>27</v>
      </c>
      <c r="B34" s="23" t="s">
        <v>31</v>
      </c>
      <c r="C34" s="29" t="s">
        <v>36</v>
      </c>
      <c r="D34" s="44">
        <v>400</v>
      </c>
      <c r="E34" s="30">
        <v>298</v>
      </c>
      <c r="F34" s="31">
        <f t="shared" si="0"/>
        <v>119200</v>
      </c>
      <c r="G34" s="30">
        <v>393</v>
      </c>
      <c r="H34" s="31">
        <f t="shared" si="1"/>
        <v>157200</v>
      </c>
      <c r="I34" s="30">
        <v>317</v>
      </c>
      <c r="J34" s="31">
        <f t="shared" si="2"/>
        <v>126800</v>
      </c>
      <c r="K34" s="30">
        <v>380</v>
      </c>
      <c r="L34" s="31">
        <f t="shared" si="3"/>
        <v>152000</v>
      </c>
      <c r="M34" s="30">
        <v>507</v>
      </c>
      <c r="N34" s="31">
        <f t="shared" si="4"/>
        <v>202800</v>
      </c>
      <c r="O34" s="30">
        <v>308</v>
      </c>
      <c r="P34" s="31">
        <f t="shared" si="5"/>
        <v>123200</v>
      </c>
      <c r="Q34" s="30">
        <v>667</v>
      </c>
      <c r="R34" s="31">
        <f t="shared" si="6"/>
        <v>266800</v>
      </c>
      <c r="S34" s="30">
        <v>444</v>
      </c>
      <c r="T34" s="31">
        <f t="shared" si="7"/>
        <v>177600</v>
      </c>
      <c r="U34" s="30">
        <v>348</v>
      </c>
      <c r="V34" s="31">
        <f t="shared" si="8"/>
        <v>139200</v>
      </c>
      <c r="W34" s="30">
        <v>243</v>
      </c>
      <c r="X34" s="31">
        <f t="shared" si="9"/>
        <v>97200</v>
      </c>
      <c r="Y34" s="30">
        <v>253</v>
      </c>
      <c r="Z34" s="31">
        <f t="shared" si="10"/>
        <v>101200</v>
      </c>
      <c r="AA34" s="30">
        <v>127</v>
      </c>
      <c r="AB34" s="31">
        <f t="shared" si="11"/>
        <v>50800</v>
      </c>
      <c r="AC34" s="30">
        <v>127</v>
      </c>
      <c r="AD34" s="31">
        <f t="shared" si="12"/>
        <v>50800</v>
      </c>
      <c r="AE34" s="30">
        <v>127</v>
      </c>
      <c r="AF34" s="31">
        <f t="shared" si="13"/>
        <v>50800</v>
      </c>
      <c r="AG34" s="27">
        <f t="shared" si="14"/>
        <v>4539</v>
      </c>
      <c r="AH34" s="16">
        <f t="shared" si="15"/>
        <v>1815600</v>
      </c>
    </row>
    <row r="35" spans="1:34" s="9" customFormat="1" ht="27" x14ac:dyDescent="0.25">
      <c r="A35" s="14">
        <v>28</v>
      </c>
      <c r="B35" s="23" t="s">
        <v>32</v>
      </c>
      <c r="C35" s="29" t="s">
        <v>36</v>
      </c>
      <c r="D35" s="44">
        <v>1150</v>
      </c>
      <c r="E35" s="30">
        <v>186</v>
      </c>
      <c r="F35" s="31">
        <f t="shared" si="0"/>
        <v>213900</v>
      </c>
      <c r="G35" s="30">
        <v>246</v>
      </c>
      <c r="H35" s="31">
        <f t="shared" si="1"/>
        <v>282900</v>
      </c>
      <c r="I35" s="30">
        <v>198</v>
      </c>
      <c r="J35" s="31">
        <f t="shared" si="2"/>
        <v>227700</v>
      </c>
      <c r="K35" s="30">
        <v>238</v>
      </c>
      <c r="L35" s="31">
        <f t="shared" si="3"/>
        <v>273700</v>
      </c>
      <c r="M35" s="30">
        <v>317</v>
      </c>
      <c r="N35" s="31">
        <f t="shared" si="4"/>
        <v>364550</v>
      </c>
      <c r="O35" s="30">
        <v>193</v>
      </c>
      <c r="P35" s="31">
        <f t="shared" si="5"/>
        <v>221950</v>
      </c>
      <c r="Q35" s="30">
        <v>417</v>
      </c>
      <c r="R35" s="31">
        <f t="shared" si="6"/>
        <v>479550</v>
      </c>
      <c r="S35" s="30">
        <v>277</v>
      </c>
      <c r="T35" s="31">
        <f t="shared" si="7"/>
        <v>318550</v>
      </c>
      <c r="U35" s="30">
        <v>218</v>
      </c>
      <c r="V35" s="31">
        <f t="shared" si="8"/>
        <v>250700</v>
      </c>
      <c r="W35" s="30">
        <v>152</v>
      </c>
      <c r="X35" s="31">
        <f t="shared" si="9"/>
        <v>174800</v>
      </c>
      <c r="Y35" s="30">
        <v>158</v>
      </c>
      <c r="Z35" s="31">
        <f t="shared" si="10"/>
        <v>181700</v>
      </c>
      <c r="AA35" s="30">
        <v>79</v>
      </c>
      <c r="AB35" s="31">
        <f t="shared" si="11"/>
        <v>90850</v>
      </c>
      <c r="AC35" s="30">
        <v>79</v>
      </c>
      <c r="AD35" s="31">
        <f t="shared" si="12"/>
        <v>90850</v>
      </c>
      <c r="AE35" s="30">
        <v>79</v>
      </c>
      <c r="AF35" s="31">
        <f t="shared" si="13"/>
        <v>90850</v>
      </c>
      <c r="AG35" s="27">
        <f t="shared" si="14"/>
        <v>2837</v>
      </c>
      <c r="AH35" s="16">
        <f t="shared" si="15"/>
        <v>3262550</v>
      </c>
    </row>
    <row r="36" spans="1:34" s="9" customFormat="1" x14ac:dyDescent="0.25">
      <c r="A36" s="14">
        <v>29</v>
      </c>
      <c r="B36" s="23" t="s">
        <v>12</v>
      </c>
      <c r="C36" s="29" t="s">
        <v>36</v>
      </c>
      <c r="D36" s="44">
        <v>400</v>
      </c>
      <c r="E36" s="30">
        <v>310</v>
      </c>
      <c r="F36" s="31">
        <f t="shared" si="0"/>
        <v>124000</v>
      </c>
      <c r="G36" s="30">
        <v>409</v>
      </c>
      <c r="H36" s="31">
        <f t="shared" si="1"/>
        <v>163600</v>
      </c>
      <c r="I36" s="30">
        <v>330</v>
      </c>
      <c r="J36" s="31">
        <f t="shared" si="2"/>
        <v>132000</v>
      </c>
      <c r="K36" s="30">
        <v>396</v>
      </c>
      <c r="L36" s="31">
        <f t="shared" si="3"/>
        <v>158400</v>
      </c>
      <c r="M36" s="30">
        <v>528</v>
      </c>
      <c r="N36" s="31">
        <f t="shared" si="4"/>
        <v>211200</v>
      </c>
      <c r="O36" s="30">
        <v>321</v>
      </c>
      <c r="P36" s="31">
        <f t="shared" si="5"/>
        <v>128400</v>
      </c>
      <c r="Q36" s="30">
        <v>695</v>
      </c>
      <c r="R36" s="31">
        <f t="shared" si="6"/>
        <v>278000</v>
      </c>
      <c r="S36" s="30">
        <v>462</v>
      </c>
      <c r="T36" s="31">
        <f t="shared" si="7"/>
        <v>184800</v>
      </c>
      <c r="U36" s="30">
        <v>363</v>
      </c>
      <c r="V36" s="31">
        <f t="shared" si="8"/>
        <v>145200</v>
      </c>
      <c r="W36" s="30">
        <v>253</v>
      </c>
      <c r="X36" s="31">
        <f t="shared" si="9"/>
        <v>101200</v>
      </c>
      <c r="Y36" s="30">
        <v>264</v>
      </c>
      <c r="Z36" s="31">
        <f t="shared" si="10"/>
        <v>105600</v>
      </c>
      <c r="AA36" s="30">
        <v>132</v>
      </c>
      <c r="AB36" s="31">
        <f t="shared" si="11"/>
        <v>52800</v>
      </c>
      <c r="AC36" s="30">
        <v>132</v>
      </c>
      <c r="AD36" s="31">
        <f t="shared" si="12"/>
        <v>52800</v>
      </c>
      <c r="AE36" s="30">
        <v>132</v>
      </c>
      <c r="AF36" s="31">
        <f t="shared" si="13"/>
        <v>52800</v>
      </c>
      <c r="AG36" s="27">
        <f t="shared" si="14"/>
        <v>4727</v>
      </c>
      <c r="AH36" s="16">
        <f t="shared" si="15"/>
        <v>1890800</v>
      </c>
    </row>
    <row r="37" spans="1:34" s="9" customFormat="1" ht="25.5" customHeight="1" x14ac:dyDescent="0.25">
      <c r="A37" s="15">
        <v>30</v>
      </c>
      <c r="B37" s="23" t="s">
        <v>58</v>
      </c>
      <c r="C37" s="29" t="s">
        <v>36</v>
      </c>
      <c r="D37" s="44">
        <v>620</v>
      </c>
      <c r="E37" s="30">
        <v>248</v>
      </c>
      <c r="F37" s="31">
        <f t="shared" si="0"/>
        <v>153760</v>
      </c>
      <c r="G37" s="30">
        <v>327</v>
      </c>
      <c r="H37" s="31">
        <f t="shared" si="1"/>
        <v>202740</v>
      </c>
      <c r="I37" s="30">
        <v>264</v>
      </c>
      <c r="J37" s="31">
        <f t="shared" si="2"/>
        <v>163680</v>
      </c>
      <c r="K37" s="30">
        <v>317</v>
      </c>
      <c r="L37" s="31">
        <f t="shared" si="3"/>
        <v>196540</v>
      </c>
      <c r="M37" s="30">
        <v>422</v>
      </c>
      <c r="N37" s="31">
        <f t="shared" si="4"/>
        <v>261640</v>
      </c>
      <c r="O37" s="30">
        <v>257</v>
      </c>
      <c r="P37" s="31">
        <f t="shared" si="5"/>
        <v>159340</v>
      </c>
      <c r="Q37" s="30">
        <v>556</v>
      </c>
      <c r="R37" s="31">
        <f t="shared" si="6"/>
        <v>344720</v>
      </c>
      <c r="S37" s="30">
        <v>370</v>
      </c>
      <c r="T37" s="31">
        <f t="shared" si="7"/>
        <v>229400</v>
      </c>
      <c r="U37" s="30">
        <v>290</v>
      </c>
      <c r="V37" s="31">
        <f t="shared" si="8"/>
        <v>179800</v>
      </c>
      <c r="W37" s="30">
        <v>202</v>
      </c>
      <c r="X37" s="31">
        <f t="shared" si="9"/>
        <v>125240</v>
      </c>
      <c r="Y37" s="30">
        <v>211</v>
      </c>
      <c r="Z37" s="31">
        <f t="shared" si="10"/>
        <v>130820</v>
      </c>
      <c r="AA37" s="30">
        <v>106</v>
      </c>
      <c r="AB37" s="31">
        <f t="shared" si="11"/>
        <v>65720</v>
      </c>
      <c r="AC37" s="30">
        <v>106</v>
      </c>
      <c r="AD37" s="31">
        <f t="shared" si="12"/>
        <v>65720</v>
      </c>
      <c r="AE37" s="30">
        <v>106</v>
      </c>
      <c r="AF37" s="31">
        <f t="shared" si="13"/>
        <v>65720</v>
      </c>
      <c r="AG37" s="27">
        <f t="shared" si="14"/>
        <v>3782</v>
      </c>
      <c r="AH37" s="16">
        <f t="shared" si="15"/>
        <v>2344840</v>
      </c>
    </row>
    <row r="38" spans="1:34" s="9" customFormat="1" ht="27" x14ac:dyDescent="0.25">
      <c r="A38" s="14">
        <v>31</v>
      </c>
      <c r="B38" s="23" t="s">
        <v>59</v>
      </c>
      <c r="C38" s="29" t="s">
        <v>36</v>
      </c>
      <c r="D38" s="44">
        <v>260</v>
      </c>
      <c r="E38" s="30">
        <v>124</v>
      </c>
      <c r="F38" s="31">
        <f t="shared" si="0"/>
        <v>32240</v>
      </c>
      <c r="G38" s="30">
        <v>164</v>
      </c>
      <c r="H38" s="31">
        <f t="shared" si="1"/>
        <v>42640</v>
      </c>
      <c r="I38" s="30">
        <v>132</v>
      </c>
      <c r="J38" s="31">
        <f t="shared" si="2"/>
        <v>34320</v>
      </c>
      <c r="K38" s="30">
        <v>158</v>
      </c>
      <c r="L38" s="31">
        <f t="shared" si="3"/>
        <v>41080</v>
      </c>
      <c r="M38" s="30">
        <v>211</v>
      </c>
      <c r="N38" s="31">
        <f t="shared" si="4"/>
        <v>54860</v>
      </c>
      <c r="O38" s="30">
        <v>128</v>
      </c>
      <c r="P38" s="31">
        <f t="shared" si="5"/>
        <v>33280</v>
      </c>
      <c r="Q38" s="30">
        <v>278</v>
      </c>
      <c r="R38" s="31">
        <f t="shared" si="6"/>
        <v>72280</v>
      </c>
      <c r="S38" s="30">
        <v>185</v>
      </c>
      <c r="T38" s="31">
        <f t="shared" si="7"/>
        <v>48100</v>
      </c>
      <c r="U38" s="30">
        <v>145</v>
      </c>
      <c r="V38" s="31">
        <f t="shared" si="8"/>
        <v>37700</v>
      </c>
      <c r="W38" s="30">
        <v>101</v>
      </c>
      <c r="X38" s="31">
        <f t="shared" si="9"/>
        <v>26260</v>
      </c>
      <c r="Y38" s="30">
        <v>106</v>
      </c>
      <c r="Z38" s="31">
        <f t="shared" si="10"/>
        <v>27560</v>
      </c>
      <c r="AA38" s="30">
        <v>53</v>
      </c>
      <c r="AB38" s="31">
        <f t="shared" si="11"/>
        <v>13780</v>
      </c>
      <c r="AC38" s="30">
        <v>53</v>
      </c>
      <c r="AD38" s="31">
        <f t="shared" si="12"/>
        <v>13780</v>
      </c>
      <c r="AE38" s="30">
        <v>53</v>
      </c>
      <c r="AF38" s="31">
        <f t="shared" si="13"/>
        <v>13780</v>
      </c>
      <c r="AG38" s="27">
        <f t="shared" si="14"/>
        <v>1891</v>
      </c>
      <c r="AH38" s="16">
        <f t="shared" si="15"/>
        <v>491660</v>
      </c>
    </row>
    <row r="39" spans="1:34" s="9" customFormat="1" ht="27" x14ac:dyDescent="0.25">
      <c r="A39" s="14">
        <v>32</v>
      </c>
      <c r="B39" s="23" t="s">
        <v>60</v>
      </c>
      <c r="C39" s="29" t="s">
        <v>36</v>
      </c>
      <c r="D39" s="44">
        <v>260</v>
      </c>
      <c r="E39" s="30">
        <v>186</v>
      </c>
      <c r="F39" s="31">
        <f t="shared" si="0"/>
        <v>48360</v>
      </c>
      <c r="G39" s="30">
        <v>246</v>
      </c>
      <c r="H39" s="31">
        <f t="shared" si="1"/>
        <v>63960</v>
      </c>
      <c r="I39" s="30">
        <v>198</v>
      </c>
      <c r="J39" s="31">
        <f t="shared" si="2"/>
        <v>51480</v>
      </c>
      <c r="K39" s="30">
        <v>238</v>
      </c>
      <c r="L39" s="31">
        <f t="shared" si="3"/>
        <v>61880</v>
      </c>
      <c r="M39" s="30">
        <v>317</v>
      </c>
      <c r="N39" s="31">
        <f t="shared" si="4"/>
        <v>82420</v>
      </c>
      <c r="O39" s="30">
        <v>193</v>
      </c>
      <c r="P39" s="31">
        <f t="shared" si="5"/>
        <v>50180</v>
      </c>
      <c r="Q39" s="30">
        <v>417</v>
      </c>
      <c r="R39" s="31">
        <f t="shared" si="6"/>
        <v>108420</v>
      </c>
      <c r="S39" s="30">
        <v>277</v>
      </c>
      <c r="T39" s="31">
        <f t="shared" si="7"/>
        <v>72020</v>
      </c>
      <c r="U39" s="30">
        <v>218</v>
      </c>
      <c r="V39" s="31">
        <f t="shared" si="8"/>
        <v>56680</v>
      </c>
      <c r="W39" s="30">
        <v>152</v>
      </c>
      <c r="X39" s="31">
        <f t="shared" si="9"/>
        <v>39520</v>
      </c>
      <c r="Y39" s="30">
        <v>158</v>
      </c>
      <c r="Z39" s="31">
        <f t="shared" si="10"/>
        <v>41080</v>
      </c>
      <c r="AA39" s="30">
        <v>79</v>
      </c>
      <c r="AB39" s="31">
        <f t="shared" si="11"/>
        <v>20540</v>
      </c>
      <c r="AC39" s="30">
        <v>79</v>
      </c>
      <c r="AD39" s="31">
        <f t="shared" si="12"/>
        <v>20540</v>
      </c>
      <c r="AE39" s="30">
        <v>79</v>
      </c>
      <c r="AF39" s="31">
        <f t="shared" si="13"/>
        <v>20540</v>
      </c>
      <c r="AG39" s="27">
        <f t="shared" si="14"/>
        <v>2837</v>
      </c>
      <c r="AH39" s="16">
        <f t="shared" si="15"/>
        <v>737620</v>
      </c>
    </row>
    <row r="40" spans="1:34" s="9" customFormat="1" x14ac:dyDescent="0.25">
      <c r="A40" s="15">
        <v>33</v>
      </c>
      <c r="B40" s="23" t="s">
        <v>13</v>
      </c>
      <c r="C40" s="29" t="s">
        <v>36</v>
      </c>
      <c r="D40" s="44">
        <v>700</v>
      </c>
      <c r="E40" s="30">
        <v>226</v>
      </c>
      <c r="F40" s="31">
        <f t="shared" si="0"/>
        <v>158200</v>
      </c>
      <c r="G40" s="30">
        <v>298</v>
      </c>
      <c r="H40" s="31">
        <f t="shared" si="1"/>
        <v>208600</v>
      </c>
      <c r="I40" s="30">
        <v>240</v>
      </c>
      <c r="J40" s="31">
        <f t="shared" si="2"/>
        <v>168000</v>
      </c>
      <c r="K40" s="30">
        <v>288</v>
      </c>
      <c r="L40" s="31">
        <f t="shared" si="3"/>
        <v>201600</v>
      </c>
      <c r="M40" s="30">
        <v>384</v>
      </c>
      <c r="N40" s="31">
        <f t="shared" si="4"/>
        <v>268800</v>
      </c>
      <c r="O40" s="30">
        <v>234</v>
      </c>
      <c r="P40" s="31">
        <f t="shared" si="5"/>
        <v>163800</v>
      </c>
      <c r="Q40" s="30">
        <v>506</v>
      </c>
      <c r="R40" s="31">
        <f t="shared" si="6"/>
        <v>354200</v>
      </c>
      <c r="S40" s="30">
        <v>336</v>
      </c>
      <c r="T40" s="31">
        <f t="shared" si="7"/>
        <v>235200</v>
      </c>
      <c r="U40" s="30">
        <v>264</v>
      </c>
      <c r="V40" s="31">
        <f t="shared" si="8"/>
        <v>184800</v>
      </c>
      <c r="W40" s="30">
        <v>184</v>
      </c>
      <c r="X40" s="31">
        <f t="shared" si="9"/>
        <v>128800</v>
      </c>
      <c r="Y40" s="30">
        <v>192</v>
      </c>
      <c r="Z40" s="31">
        <f t="shared" si="10"/>
        <v>134400</v>
      </c>
      <c r="AA40" s="30">
        <v>96</v>
      </c>
      <c r="AB40" s="31">
        <f t="shared" si="11"/>
        <v>67200</v>
      </c>
      <c r="AC40" s="30">
        <v>96</v>
      </c>
      <c r="AD40" s="31">
        <f t="shared" si="12"/>
        <v>67200</v>
      </c>
      <c r="AE40" s="30">
        <v>96</v>
      </c>
      <c r="AF40" s="31">
        <f t="shared" si="13"/>
        <v>67200</v>
      </c>
      <c r="AG40" s="27">
        <f t="shared" si="14"/>
        <v>3440</v>
      </c>
      <c r="AH40" s="16">
        <f t="shared" si="15"/>
        <v>2408000</v>
      </c>
    </row>
    <row r="41" spans="1:34" s="9" customFormat="1" ht="27" x14ac:dyDescent="0.25">
      <c r="A41" s="14">
        <v>34</v>
      </c>
      <c r="B41" s="38" t="s">
        <v>33</v>
      </c>
      <c r="C41" s="29" t="s">
        <v>36</v>
      </c>
      <c r="D41" s="44">
        <v>760</v>
      </c>
      <c r="E41" s="30">
        <v>102</v>
      </c>
      <c r="F41" s="31">
        <f t="shared" si="0"/>
        <v>77520</v>
      </c>
      <c r="G41" s="30">
        <v>134</v>
      </c>
      <c r="H41" s="31">
        <f t="shared" si="1"/>
        <v>101840</v>
      </c>
      <c r="I41" s="30">
        <v>108</v>
      </c>
      <c r="J41" s="31">
        <f t="shared" si="2"/>
        <v>82080</v>
      </c>
      <c r="K41" s="30">
        <v>130</v>
      </c>
      <c r="L41" s="31">
        <f t="shared" si="3"/>
        <v>98800</v>
      </c>
      <c r="M41" s="30">
        <v>173</v>
      </c>
      <c r="N41" s="31">
        <f t="shared" si="4"/>
        <v>131480</v>
      </c>
      <c r="O41" s="30">
        <v>105</v>
      </c>
      <c r="P41" s="31">
        <f t="shared" si="5"/>
        <v>79800</v>
      </c>
      <c r="Q41" s="30">
        <v>228</v>
      </c>
      <c r="R41" s="31">
        <f t="shared" si="6"/>
        <v>173280</v>
      </c>
      <c r="S41" s="30">
        <v>151</v>
      </c>
      <c r="T41" s="31">
        <f t="shared" si="7"/>
        <v>114760</v>
      </c>
      <c r="U41" s="30">
        <v>119</v>
      </c>
      <c r="V41" s="31">
        <f t="shared" si="8"/>
        <v>90440</v>
      </c>
      <c r="W41" s="30">
        <v>83</v>
      </c>
      <c r="X41" s="31">
        <f t="shared" si="9"/>
        <v>63080</v>
      </c>
      <c r="Y41" s="30">
        <v>86</v>
      </c>
      <c r="Z41" s="31">
        <f t="shared" si="10"/>
        <v>65360</v>
      </c>
      <c r="AA41" s="30">
        <v>43</v>
      </c>
      <c r="AB41" s="31">
        <f t="shared" si="11"/>
        <v>32680</v>
      </c>
      <c r="AC41" s="30">
        <v>43</v>
      </c>
      <c r="AD41" s="31">
        <f t="shared" si="12"/>
        <v>32680</v>
      </c>
      <c r="AE41" s="30">
        <v>43</v>
      </c>
      <c r="AF41" s="31">
        <f t="shared" si="13"/>
        <v>32680</v>
      </c>
      <c r="AG41" s="27">
        <f t="shared" si="14"/>
        <v>1548</v>
      </c>
      <c r="AH41" s="16">
        <f t="shared" si="15"/>
        <v>1176480</v>
      </c>
    </row>
    <row r="42" spans="1:34" s="9" customFormat="1" x14ac:dyDescent="0.25">
      <c r="A42" s="14">
        <v>35</v>
      </c>
      <c r="B42" s="23" t="s">
        <v>34</v>
      </c>
      <c r="C42" s="29" t="s">
        <v>36</v>
      </c>
      <c r="D42" s="44">
        <v>950</v>
      </c>
      <c r="E42" s="30">
        <v>90</v>
      </c>
      <c r="F42" s="31">
        <f t="shared" si="0"/>
        <v>85500</v>
      </c>
      <c r="G42" s="30">
        <v>119</v>
      </c>
      <c r="H42" s="31">
        <f t="shared" si="1"/>
        <v>113050</v>
      </c>
      <c r="I42" s="30">
        <v>96</v>
      </c>
      <c r="J42" s="31">
        <f t="shared" si="2"/>
        <v>91200</v>
      </c>
      <c r="K42" s="30">
        <v>115</v>
      </c>
      <c r="L42" s="31">
        <f t="shared" si="3"/>
        <v>109250</v>
      </c>
      <c r="M42" s="30">
        <v>154</v>
      </c>
      <c r="N42" s="31">
        <f t="shared" si="4"/>
        <v>146300</v>
      </c>
      <c r="O42" s="30">
        <v>93</v>
      </c>
      <c r="P42" s="31">
        <f t="shared" si="5"/>
        <v>88350</v>
      </c>
      <c r="Q42" s="30">
        <v>202</v>
      </c>
      <c r="R42" s="31">
        <f t="shared" si="6"/>
        <v>191900</v>
      </c>
      <c r="S42" s="30">
        <v>134</v>
      </c>
      <c r="T42" s="31">
        <f t="shared" si="7"/>
        <v>127300</v>
      </c>
      <c r="U42" s="30">
        <v>106</v>
      </c>
      <c r="V42" s="31">
        <f t="shared" si="8"/>
        <v>100700</v>
      </c>
      <c r="W42" s="30">
        <v>74</v>
      </c>
      <c r="X42" s="31">
        <f t="shared" si="9"/>
        <v>70300</v>
      </c>
      <c r="Y42" s="30">
        <v>77</v>
      </c>
      <c r="Z42" s="31">
        <f t="shared" si="10"/>
        <v>73150</v>
      </c>
      <c r="AA42" s="30">
        <v>38</v>
      </c>
      <c r="AB42" s="31">
        <f t="shared" si="11"/>
        <v>36100</v>
      </c>
      <c r="AC42" s="30">
        <v>38</v>
      </c>
      <c r="AD42" s="31">
        <f t="shared" si="12"/>
        <v>36100</v>
      </c>
      <c r="AE42" s="30">
        <v>38</v>
      </c>
      <c r="AF42" s="31">
        <f t="shared" si="13"/>
        <v>36100</v>
      </c>
      <c r="AG42" s="27">
        <f t="shared" si="14"/>
        <v>1374</v>
      </c>
      <c r="AH42" s="16">
        <f t="shared" si="15"/>
        <v>1305300</v>
      </c>
    </row>
    <row r="43" spans="1:34" x14ac:dyDescent="0.25">
      <c r="A43" s="13"/>
      <c r="B43" s="39"/>
      <c r="C43" s="39"/>
      <c r="D43" s="39"/>
      <c r="E43" s="40"/>
      <c r="F43" s="39"/>
      <c r="G43" s="39"/>
      <c r="H43" s="39"/>
      <c r="I43" s="39"/>
      <c r="J43" s="39"/>
      <c r="K43" s="40"/>
      <c r="L43" s="39"/>
      <c r="M43" s="40"/>
      <c r="N43" s="39"/>
      <c r="O43" s="40"/>
      <c r="P43" s="39"/>
      <c r="Q43" s="40"/>
      <c r="R43" s="39"/>
      <c r="S43" s="40"/>
      <c r="T43" s="39"/>
      <c r="U43" s="39"/>
      <c r="V43" s="39"/>
      <c r="W43" s="40"/>
      <c r="X43" s="39"/>
      <c r="Y43" s="40"/>
      <c r="Z43" s="39"/>
      <c r="AA43" s="39"/>
      <c r="AB43" s="39"/>
      <c r="AC43" s="39"/>
      <c r="AD43" s="39"/>
      <c r="AE43" s="39"/>
      <c r="AF43" s="39"/>
      <c r="AG43" s="39"/>
      <c r="AH43" s="13">
        <f>SUM(AH8:AH42)</f>
        <v>135342190</v>
      </c>
    </row>
  </sheetData>
  <mergeCells count="21">
    <mergeCell ref="Y6:Z6"/>
    <mergeCell ref="U6:V6"/>
    <mergeCell ref="AA6:AB6"/>
    <mergeCell ref="AC6:AD6"/>
    <mergeCell ref="W6:X6"/>
    <mergeCell ref="A5:A7"/>
    <mergeCell ref="B5:B7"/>
    <mergeCell ref="B4:AG4"/>
    <mergeCell ref="B1:S1"/>
    <mergeCell ref="C5:C7"/>
    <mergeCell ref="D5:Y5"/>
    <mergeCell ref="D6:D7"/>
    <mergeCell ref="E6:F6"/>
    <mergeCell ref="G6:H6"/>
    <mergeCell ref="I6:J6"/>
    <mergeCell ref="K6:L6"/>
    <mergeCell ref="M6:N6"/>
    <mergeCell ref="O6:P6"/>
    <mergeCell ref="Q6:R6"/>
    <mergeCell ref="S6:T6"/>
    <mergeCell ref="AE6:AF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lastModifiedBy>User</cp:lastModifiedBy>
  <cp:lastPrinted>2024-10-30T11:33:52Z</cp:lastPrinted>
  <dcterms:created xsi:type="dcterms:W3CDTF">2022-02-11T10:33:46Z</dcterms:created>
  <dcterms:modified xsi:type="dcterms:W3CDTF">2025-12-05T06:35:08Z</dcterms:modified>
</cp:coreProperties>
</file>